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480" windowHeight="9675" activeTab="0"/>
  </bookViews>
  <sheets>
    <sheet name="kriterium" sheetId="1" r:id="rId1"/>
    <sheet name="zoznam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<sst xmlns="http://schemas.openxmlformats.org/spreadsheetml/2006/main" count="850" uniqueCount="287">
  <si>
    <t>Reining Mladez</t>
  </si>
  <si>
    <t>Reining Junior</t>
  </si>
  <si>
    <t>Reining Senior</t>
  </si>
  <si>
    <t>Trail Mladez</t>
  </si>
  <si>
    <t>W. Riding</t>
  </si>
  <si>
    <t>Superhorse</t>
  </si>
  <si>
    <t>3.dvojica</t>
  </si>
  <si>
    <t>4.dvojica</t>
  </si>
  <si>
    <t>1. dvojica</t>
  </si>
  <si>
    <t>2. dvojica</t>
  </si>
  <si>
    <t>SC</t>
  </si>
  <si>
    <t xml:space="preserve">Jazdec </t>
  </si>
  <si>
    <t>Kon</t>
  </si>
  <si>
    <t>ustajnenie</t>
  </si>
  <si>
    <t>dobytok</t>
  </si>
  <si>
    <t>Spolu</t>
  </si>
  <si>
    <t>kancelarsky poplatok</t>
  </si>
  <si>
    <t>Juraj Lehocký</t>
  </si>
  <si>
    <t>Kamil Beláň</t>
  </si>
  <si>
    <t>Sk Shiner Legend</t>
  </si>
  <si>
    <t>Viera Beláňová</t>
  </si>
  <si>
    <t>Sayos Senorita</t>
  </si>
  <si>
    <t>Simona Kunovičová</t>
  </si>
  <si>
    <t>Be My Fox</t>
  </si>
  <si>
    <t>Miriam Kopčová</t>
  </si>
  <si>
    <t>Nely Freckles</t>
  </si>
  <si>
    <t>Angelika Dobešová</t>
  </si>
  <si>
    <t>PEPPIES LUCKY BAR</t>
  </si>
  <si>
    <t>Z. Eibnerová Staššíková</t>
  </si>
  <si>
    <t>Soňa Púchovská</t>
  </si>
  <si>
    <t>Lucia Tomková</t>
  </si>
  <si>
    <t>Ledy Flower Crown</t>
  </si>
  <si>
    <t>Monika Pálová</t>
  </si>
  <si>
    <t>Fantastic Dun It</t>
  </si>
  <si>
    <t>Yvona-Maria Novotná</t>
  </si>
  <si>
    <t>Samira</t>
  </si>
  <si>
    <t>Jan Vajda</t>
  </si>
  <si>
    <t xml:space="preserve"> Freddik-Ruger</t>
  </si>
  <si>
    <t>Janka Paulíková</t>
  </si>
  <si>
    <t>Top Deck Julies Snow</t>
  </si>
  <si>
    <t>San Francisco Skip</t>
  </si>
  <si>
    <t>Hercegno</t>
  </si>
  <si>
    <t>A</t>
  </si>
  <si>
    <t>Y</t>
  </si>
  <si>
    <t>G</t>
  </si>
  <si>
    <t>Trieda</t>
  </si>
  <si>
    <t>M</t>
  </si>
  <si>
    <t>pocet</t>
  </si>
  <si>
    <t>Trail Dosp.</t>
  </si>
  <si>
    <t>Pole Bending Mladez</t>
  </si>
  <si>
    <t>Pole Bending Dospeli</t>
  </si>
  <si>
    <t>Team Penning</t>
  </si>
  <si>
    <t>Ranch Sorting</t>
  </si>
  <si>
    <t>LV GALLO BOBBY JAC</t>
  </si>
  <si>
    <t>Jazdci</t>
  </si>
  <si>
    <t>Kone</t>
  </si>
  <si>
    <t>Wetsrn Pleasure mladez</t>
  </si>
  <si>
    <t>Western Pleasure Dosp.</t>
  </si>
  <si>
    <t>Western Horsemanship Mladez</t>
  </si>
  <si>
    <t>Western Horsemanship Dosp.</t>
  </si>
  <si>
    <t>Cutting</t>
  </si>
  <si>
    <t>Lady Luck Whiz</t>
  </si>
  <si>
    <t>Cattle Penning</t>
  </si>
  <si>
    <t>Galanta 8.6.2013</t>
  </si>
  <si>
    <t>2. miesto</t>
  </si>
  <si>
    <t>Boris Toth</t>
  </si>
  <si>
    <t>Jazdec</t>
  </si>
  <si>
    <t>Destiny Dream</t>
  </si>
  <si>
    <t>cas</t>
  </si>
  <si>
    <t>4. miesto</t>
  </si>
  <si>
    <t>5. miesto</t>
  </si>
  <si>
    <t>Peter Dula</t>
  </si>
  <si>
    <t>Lucky Peppy Jack</t>
  </si>
  <si>
    <t>Pepitas Shining Star</t>
  </si>
  <si>
    <t>Sl. Lupca 22.6.2013</t>
  </si>
  <si>
    <t>3.miesto</t>
  </si>
  <si>
    <t>4.miesto</t>
  </si>
  <si>
    <t>Branislav Sablatura</t>
  </si>
  <si>
    <t>Kam Mary Solano</t>
  </si>
  <si>
    <t>7.miesto</t>
  </si>
  <si>
    <t>8. miesto</t>
  </si>
  <si>
    <t>Smartin Black Jack</t>
  </si>
  <si>
    <t>Bingo Safari</t>
  </si>
  <si>
    <t>platne kola</t>
  </si>
  <si>
    <t>Polomka 13.7.2013</t>
  </si>
  <si>
    <t>1. miesto</t>
  </si>
  <si>
    <t>2.miesto</t>
  </si>
  <si>
    <t>Lubomir Urban</t>
  </si>
  <si>
    <t>Ajsa</t>
  </si>
  <si>
    <t>Zsolt Varga</t>
  </si>
  <si>
    <t>Achat</t>
  </si>
  <si>
    <t>Patrik Eibner</t>
  </si>
  <si>
    <t>You Forest Cowboy</t>
  </si>
  <si>
    <t>1.miesto</t>
  </si>
  <si>
    <t>Radoslav Stano</t>
  </si>
  <si>
    <t>Peppys Summe Star</t>
  </si>
  <si>
    <t>cas/kusy</t>
  </si>
  <si>
    <t>66,58/3</t>
  </si>
  <si>
    <t>42,57/2</t>
  </si>
  <si>
    <t>42,88/2</t>
  </si>
  <si>
    <t>84,29/4</t>
  </si>
  <si>
    <t>81,44/4</t>
  </si>
  <si>
    <t>Peter Dobes</t>
  </si>
  <si>
    <t>Aeron Duck</t>
  </si>
  <si>
    <t>121,96/6</t>
  </si>
  <si>
    <t>Eva Duraiova</t>
  </si>
  <si>
    <t>Perseus</t>
  </si>
  <si>
    <t>151,400/5</t>
  </si>
  <si>
    <t>IPD Bessy San Penny</t>
  </si>
  <si>
    <t>175,92/5</t>
  </si>
  <si>
    <t>5.miesto</t>
  </si>
  <si>
    <t>60,76/3</t>
  </si>
  <si>
    <t>79,98/1</t>
  </si>
  <si>
    <t>129,560/6</t>
  </si>
  <si>
    <t>126,040/5</t>
  </si>
  <si>
    <t>46,290/3</t>
  </si>
  <si>
    <t>9.miesto</t>
  </si>
  <si>
    <t>77,960/1</t>
  </si>
  <si>
    <t>1.team</t>
  </si>
  <si>
    <t>2.team</t>
  </si>
  <si>
    <t>3.team</t>
  </si>
  <si>
    <t xml:space="preserve">16. CP Open </t>
  </si>
  <si>
    <t xml:space="preserve">17. RS Open </t>
  </si>
  <si>
    <t xml:space="preserve">18. TP Open </t>
  </si>
  <si>
    <t xml:space="preserve">19. Cutting Open </t>
  </si>
  <si>
    <t>S</t>
  </si>
  <si>
    <t>5.dvojica</t>
  </si>
  <si>
    <t>ANO</t>
  </si>
  <si>
    <t>Joe Lee Blue Eye</t>
  </si>
  <si>
    <t>Peptos Bar</t>
  </si>
  <si>
    <t>Adam Jet Boy</t>
  </si>
  <si>
    <t>Rusty</t>
  </si>
  <si>
    <t>štartovné</t>
  </si>
  <si>
    <t>6.dvojica</t>
  </si>
  <si>
    <t>SPOLU</t>
  </si>
  <si>
    <t>Eva Zelenayova</t>
  </si>
  <si>
    <t>Lea Javoreková</t>
  </si>
  <si>
    <t>Karin Kelementová</t>
  </si>
  <si>
    <t>Goldy Dry Cody</t>
  </si>
  <si>
    <t>Zippi Toly Expresso</t>
  </si>
  <si>
    <t>Zuzana Sitárová</t>
  </si>
  <si>
    <t>Simona Švajdová</t>
  </si>
  <si>
    <t>Lussi</t>
  </si>
  <si>
    <t>Kam Touch me sheik</t>
  </si>
  <si>
    <t>Gergő Múcska</t>
  </si>
  <si>
    <t xml:space="preserve"> Kam Freckles Memory</t>
  </si>
  <si>
    <t>Janka Pavlíková</t>
  </si>
  <si>
    <t>Kôň</t>
  </si>
  <si>
    <t>Prihláška ANO/NIE</t>
  </si>
  <si>
    <t>Náklady SAWRR na jazdcov</t>
  </si>
  <si>
    <t>6. WP mládež - umiestnenie do 6. miesta</t>
  </si>
  <si>
    <t>7. WP dospelí - umiestnenie do 6. miesta</t>
  </si>
  <si>
    <t>8. WH mládež - umiestnenie do 6. miesta</t>
  </si>
  <si>
    <t>8. WH dospelí - umiestnenie do 6. miesta</t>
  </si>
  <si>
    <t>12. BR mládež - kritérium 17,5 sek.</t>
  </si>
  <si>
    <t>14. PB mládež - kritérium 23 sek.</t>
  </si>
  <si>
    <t>13. BR dospelí - kritérium 17,0 sek.</t>
  </si>
  <si>
    <t>5. Trail dospelí - kritérium 66,5 bodov</t>
  </si>
  <si>
    <t>4. Trail mládež - kritérium 62 bodov</t>
  </si>
  <si>
    <t>3. Reining mládež - kritérium 66,5 bodov</t>
  </si>
  <si>
    <t>1. Reining Junior dospelí - kritérium 65 bodov</t>
  </si>
  <si>
    <t>2. Reining Senior dospelí - kritérium 65,5 bodov</t>
  </si>
  <si>
    <t>10. W. Riding dospelí - kritérium 66 bodov</t>
  </si>
  <si>
    <t>11. Superhorse dospelí - kritérium 60 bodov</t>
  </si>
  <si>
    <t>15. PB dospelí - kritérium 22 sek.</t>
  </si>
  <si>
    <t>Branislav Šablatúra</t>
  </si>
  <si>
    <t>Hickoris Highlight</t>
  </si>
  <si>
    <t>Gabika Bocová</t>
  </si>
  <si>
    <t>Yvona-Mária Novotná</t>
  </si>
  <si>
    <t>71 bodov</t>
  </si>
  <si>
    <t>Šampionát</t>
  </si>
  <si>
    <t>Martina Jablonická</t>
  </si>
  <si>
    <t>68 bodov</t>
  </si>
  <si>
    <t>Peter Šimek</t>
  </si>
  <si>
    <t>Over the Sky</t>
  </si>
  <si>
    <t>OT Stepin Closer</t>
  </si>
  <si>
    <t>Kam Gondor Whiz</t>
  </si>
  <si>
    <t>70,5 bodov</t>
  </si>
  <si>
    <t>67,5 bodov</t>
  </si>
  <si>
    <t>Margaréta Beláňová</t>
  </si>
  <si>
    <t>Sk Shining Jack</t>
  </si>
  <si>
    <t>Kam Touch me Sheik</t>
  </si>
  <si>
    <t>Mária Jablonická</t>
  </si>
  <si>
    <t>Duck</t>
  </si>
  <si>
    <t>Zuzana Staššíková</t>
  </si>
  <si>
    <t>Pepies Lucky Bar</t>
  </si>
  <si>
    <t>Beáta Ucháľová</t>
  </si>
  <si>
    <t>13 bodov</t>
  </si>
  <si>
    <t>8 bodov</t>
  </si>
  <si>
    <t>Michal Pokorný</t>
  </si>
  <si>
    <t>Martin Kučírek</t>
  </si>
  <si>
    <t>68,5 bodov</t>
  </si>
  <si>
    <t>3. miesto</t>
  </si>
  <si>
    <t>Zuzana Staňová</t>
  </si>
  <si>
    <t>Kritériá</t>
  </si>
  <si>
    <t>Marek Medvecký</t>
  </si>
  <si>
    <t>Spring Spritzer</t>
  </si>
  <si>
    <t>prihláška mimo systém</t>
  </si>
  <si>
    <t>prihl. Mimo systém</t>
  </si>
  <si>
    <t>Autumn Shy</t>
  </si>
  <si>
    <t>team back kôň</t>
  </si>
  <si>
    <t>valach</t>
  </si>
  <si>
    <t>14 bodov</t>
  </si>
  <si>
    <t>12 bodov</t>
  </si>
  <si>
    <t>11 bodov</t>
  </si>
  <si>
    <t>9 bodov</t>
  </si>
  <si>
    <t>5 bodov</t>
  </si>
  <si>
    <r>
      <t xml:space="preserve">NAVRH nominacie SEP 2014          </t>
    </r>
    <r>
      <rPr>
        <sz val="12"/>
        <color indexed="8"/>
        <rFont val="Calibri"/>
        <family val="2"/>
      </rPr>
      <t>-   pracovna verzia k 1.9. 2014</t>
    </r>
  </si>
  <si>
    <t>disciplíny vypísané na SEPe 2014</t>
  </si>
  <si>
    <t>Štart. Číslo</t>
  </si>
  <si>
    <t>Eva Zelenayová</t>
  </si>
  <si>
    <t>Gabriela Bocová</t>
  </si>
  <si>
    <t>Barrel Race Mladez</t>
  </si>
  <si>
    <t>Barrel Race Dosp.</t>
  </si>
  <si>
    <t>Adam Yet Boy</t>
  </si>
  <si>
    <t>István Fehér</t>
  </si>
  <si>
    <t>pomocný kôň</t>
  </si>
  <si>
    <t>O</t>
  </si>
  <si>
    <t>Počet jazdcov</t>
  </si>
  <si>
    <t>Počet koní</t>
  </si>
  <si>
    <t>jazdcov</t>
  </si>
  <si>
    <t>koní</t>
  </si>
  <si>
    <t>štart. dvojíc</t>
  </si>
  <si>
    <t>pohlavie koňa</t>
  </si>
  <si>
    <t>Kristína Šimeková</t>
  </si>
  <si>
    <t>Bar Andy Star</t>
  </si>
  <si>
    <t>27 bodov</t>
  </si>
  <si>
    <t>23 bodov</t>
  </si>
  <si>
    <t>15 bodov</t>
  </si>
  <si>
    <t>Body/časy</t>
  </si>
  <si>
    <t>Body Šamp.</t>
  </si>
  <si>
    <t>6 bodov</t>
  </si>
  <si>
    <t>10 bodov</t>
  </si>
  <si>
    <t>64,5 bodov</t>
  </si>
  <si>
    <t>66,5 bodov</t>
  </si>
  <si>
    <t>4 body</t>
  </si>
  <si>
    <t>66,51 bodov</t>
  </si>
  <si>
    <t>56,5 bodov</t>
  </si>
  <si>
    <t>Delton Delight Boy</t>
  </si>
  <si>
    <t>Patrícia Helena Hubová</t>
  </si>
  <si>
    <t>Radka Kráľová</t>
  </si>
  <si>
    <t>4. dvojica</t>
  </si>
  <si>
    <t>neštartovali</t>
  </si>
  <si>
    <t>69,01 bodov</t>
  </si>
  <si>
    <t>7. bodov</t>
  </si>
  <si>
    <t>16 bodov</t>
  </si>
  <si>
    <t>5. dvojica</t>
  </si>
  <si>
    <t>20 bodov</t>
  </si>
  <si>
    <t>7. miesto</t>
  </si>
  <si>
    <t>Ján Vajda</t>
  </si>
  <si>
    <t>81 bodov</t>
  </si>
  <si>
    <t>70 bodov</t>
  </si>
  <si>
    <t>Stone Team</t>
  </si>
  <si>
    <t>51 bodov</t>
  </si>
  <si>
    <t>Silver Team</t>
  </si>
  <si>
    <t>42 bodov</t>
  </si>
  <si>
    <t>25 bodov</t>
  </si>
  <si>
    <t>Ľupča Team</t>
  </si>
  <si>
    <t>52 bodov</t>
  </si>
  <si>
    <t>3. dvojica</t>
  </si>
  <si>
    <t>neštartoval</t>
  </si>
  <si>
    <t>v tejto zostave</t>
  </si>
  <si>
    <t>Freddik-Ruger</t>
  </si>
  <si>
    <t>6. miesto</t>
  </si>
  <si>
    <t>11. miesto</t>
  </si>
  <si>
    <t>10. miesto</t>
  </si>
  <si>
    <t>9. bodov</t>
  </si>
  <si>
    <t>30 bodov</t>
  </si>
  <si>
    <t>disciplína tento rok nebola vypísaná</t>
  </si>
  <si>
    <t>19 bodov</t>
  </si>
  <si>
    <t>tím v tejto zostave neštartoval</t>
  </si>
  <si>
    <t>26 bodov</t>
  </si>
  <si>
    <t>39 bodov</t>
  </si>
  <si>
    <t>24 bodov</t>
  </si>
  <si>
    <t>13. miesto</t>
  </si>
  <si>
    <t>21, 878</t>
  </si>
  <si>
    <t>Iné</t>
  </si>
  <si>
    <t>Priemer.č.</t>
  </si>
  <si>
    <t>TOP čas</t>
  </si>
  <si>
    <t>Body</t>
  </si>
  <si>
    <t>71,5 bodoc</t>
  </si>
  <si>
    <t>Adéla Molčanová</t>
  </si>
  <si>
    <t>Samír 22/ Silná</t>
  </si>
  <si>
    <t>18 bodov</t>
  </si>
  <si>
    <t>Zuzana Stanová</t>
  </si>
  <si>
    <t>Adela Molčanová</t>
  </si>
  <si>
    <t>Samír 22/Silná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</si>
</sst>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2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333333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8" applyNumberFormat="0" applyAlignment="0" applyProtection="0"/>
    <xf numFmtId="0" fontId="47" fillId="24" borderId="8" applyNumberFormat="0" applyAlignment="0" applyProtection="0"/>
    <xf numFmtId="0" fontId="48" fillId="24" borderId="9" applyNumberFormat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left" vertical="center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13" xfId="0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8" fillId="32" borderId="0" xfId="0" applyFont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3" fillId="33" borderId="18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51" fillId="0" borderId="10" xfId="0" applyFont="1" applyBorder="1" applyAlignment="1">
      <alignment/>
    </xf>
    <xf numFmtId="0" fontId="0" fillId="34" borderId="20" xfId="0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51" fillId="34" borderId="10" xfId="0" applyFont="1" applyFill="1" applyBorder="1" applyAlignment="1">
      <alignment/>
    </xf>
    <xf numFmtId="0" fontId="51" fillId="34" borderId="0" xfId="0" applyFont="1" applyFill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vertical="center"/>
    </xf>
    <xf numFmtId="0" fontId="51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5" borderId="23" xfId="0" applyFont="1" applyFill="1" applyBorder="1" applyAlignment="1">
      <alignment horizontal="left" vertical="center"/>
    </xf>
    <xf numFmtId="0" fontId="2" fillId="35" borderId="24" xfId="0" applyFont="1" applyFill="1" applyBorder="1" applyAlignment="1">
      <alignment horizontal="center" vertical="center"/>
    </xf>
    <xf numFmtId="0" fontId="0" fillId="35" borderId="24" xfId="0" applyFill="1" applyBorder="1" applyAlignment="1">
      <alignment vertical="center"/>
    </xf>
    <xf numFmtId="0" fontId="0" fillId="35" borderId="24" xfId="0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9" fillId="35" borderId="23" xfId="0" applyFont="1" applyFill="1" applyBorder="1" applyAlignment="1">
      <alignment horizontal="left" vertical="center"/>
    </xf>
    <xf numFmtId="0" fontId="9" fillId="35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/>
    </xf>
    <xf numFmtId="0" fontId="8" fillId="35" borderId="24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33" xfId="0" applyFill="1" applyBorder="1" applyAlignment="1">
      <alignment vertical="center"/>
    </xf>
    <xf numFmtId="0" fontId="51" fillId="0" borderId="33" xfId="0" applyFont="1" applyBorder="1" applyAlignment="1">
      <alignment/>
    </xf>
    <xf numFmtId="0" fontId="9" fillId="0" borderId="34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18" xfId="0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2" fillId="0" borderId="34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left"/>
    </xf>
    <xf numFmtId="0" fontId="2" fillId="32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Fill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12" fillId="0" borderId="37" xfId="0" applyFont="1" applyBorder="1" applyAlignment="1">
      <alignment horizontal="center" vertical="center" textRotation="90" wrapText="1"/>
    </xf>
    <xf numFmtId="0" fontId="12" fillId="0" borderId="38" xfId="0" applyFont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vertical="center"/>
    </xf>
    <xf numFmtId="0" fontId="13" fillId="34" borderId="39" xfId="0" applyFont="1" applyFill="1" applyBorder="1" applyAlignment="1">
      <alignment horizontal="center" vertical="center"/>
    </xf>
    <xf numFmtId="0" fontId="51" fillId="0" borderId="16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33" borderId="21" xfId="0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28" borderId="42" xfId="0" applyFont="1" applyFill="1" applyBorder="1" applyAlignment="1">
      <alignment vertical="center"/>
    </xf>
    <xf numFmtId="0" fontId="0" fillId="28" borderId="11" xfId="0" applyFill="1" applyBorder="1" applyAlignment="1">
      <alignment horizontal="center" vertical="center"/>
    </xf>
    <xf numFmtId="0" fontId="0" fillId="28" borderId="11" xfId="0" applyFill="1" applyBorder="1" applyAlignment="1">
      <alignment vertical="center"/>
    </xf>
    <xf numFmtId="0" fontId="2" fillId="28" borderId="11" xfId="0" applyFont="1" applyFill="1" applyBorder="1" applyAlignment="1">
      <alignment horizontal="center" vertical="center"/>
    </xf>
    <xf numFmtId="0" fontId="2" fillId="28" borderId="2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28" borderId="38" xfId="0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28" borderId="36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16" fontId="0" fillId="0" borderId="43" xfId="0" applyNumberFormat="1" applyBorder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51" fillId="33" borderId="16" xfId="0" applyFon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0" fillId="37" borderId="19" xfId="0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0" fillId="37" borderId="16" xfId="0" applyFill="1" applyBorder="1" applyAlignment="1">
      <alignment vertical="center"/>
    </xf>
    <xf numFmtId="0" fontId="51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0" fillId="37" borderId="17" xfId="0" applyFill="1" applyBorder="1" applyAlignment="1">
      <alignment vertical="center"/>
    </xf>
    <xf numFmtId="0" fontId="0" fillId="37" borderId="16" xfId="0" applyFill="1" applyBorder="1" applyAlignment="1">
      <alignment horizontal="center" vertical="center"/>
    </xf>
    <xf numFmtId="0" fontId="51" fillId="37" borderId="16" xfId="0" applyFont="1" applyFill="1" applyBorder="1" applyAlignment="1">
      <alignment/>
    </xf>
    <xf numFmtId="0" fontId="51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0" fillId="34" borderId="2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32" borderId="4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49">
      <selection activeCell="E69" sqref="E69"/>
    </sheetView>
  </sheetViews>
  <sheetFormatPr defaultColWidth="11.421875" defaultRowHeight="15"/>
  <cols>
    <col min="1" max="1" width="9.8515625" style="2" customWidth="1"/>
    <col min="2" max="2" width="9.8515625" style="3" customWidth="1"/>
    <col min="3" max="3" width="7.140625" style="3" customWidth="1"/>
    <col min="4" max="4" width="21.7109375" style="2" customWidth="1"/>
    <col min="5" max="5" width="22.421875" style="2" customWidth="1"/>
    <col min="6" max="10" width="7.421875" style="3" customWidth="1"/>
    <col min="11" max="16384" width="11.421875" style="2" customWidth="1"/>
  </cols>
  <sheetData>
    <row r="1" spans="2:10" s="7" customFormat="1" ht="21">
      <c r="B1" s="8"/>
      <c r="C1" s="8"/>
      <c r="F1" s="8"/>
      <c r="G1" s="8"/>
      <c r="H1" s="8"/>
      <c r="I1" s="8"/>
      <c r="J1" s="8"/>
    </row>
    <row r="2" spans="1:2" ht="12" customHeight="1">
      <c r="A2" s="5"/>
      <c r="B2" s="54"/>
    </row>
    <row r="3" spans="1:2" ht="12" customHeight="1">
      <c r="A3" s="5"/>
      <c r="B3" s="54"/>
    </row>
    <row r="4" spans="1:2" ht="12" customHeight="1">
      <c r="A4" s="5"/>
      <c r="B4" s="54"/>
    </row>
    <row r="5" spans="1:2" ht="12" customHeight="1" thickBot="1">
      <c r="A5" s="5"/>
      <c r="B5" s="54"/>
    </row>
    <row r="6" spans="1:15" s="6" customFormat="1" ht="15.75" customHeight="1" thickBot="1">
      <c r="A6" s="250"/>
      <c r="B6" s="245" t="s">
        <v>148</v>
      </c>
      <c r="C6" s="252" t="s">
        <v>10</v>
      </c>
      <c r="D6" s="252" t="s">
        <v>11</v>
      </c>
      <c r="E6" s="252" t="s">
        <v>147</v>
      </c>
      <c r="F6" s="247" t="s">
        <v>149</v>
      </c>
      <c r="G6" s="248"/>
      <c r="H6" s="248"/>
      <c r="I6" s="248"/>
      <c r="J6" s="249"/>
      <c r="K6" s="136" t="s">
        <v>194</v>
      </c>
      <c r="L6" s="137"/>
      <c r="M6" s="137"/>
      <c r="N6" s="131"/>
      <c r="O6" s="132"/>
    </row>
    <row r="7" spans="1:15" s="4" customFormat="1" ht="25.5" customHeight="1" thickBot="1">
      <c r="A7" s="251"/>
      <c r="B7" s="246"/>
      <c r="C7" s="253"/>
      <c r="D7" s="253"/>
      <c r="E7" s="253"/>
      <c r="F7" s="22" t="s">
        <v>16</v>
      </c>
      <c r="G7" s="21" t="s">
        <v>132</v>
      </c>
      <c r="H7" s="21" t="s">
        <v>13</v>
      </c>
      <c r="I7" s="21" t="s">
        <v>14</v>
      </c>
      <c r="J7" s="123" t="s">
        <v>15</v>
      </c>
      <c r="K7" s="203" t="s">
        <v>229</v>
      </c>
      <c r="L7" s="204" t="s">
        <v>170</v>
      </c>
      <c r="M7" s="205" t="s">
        <v>230</v>
      </c>
      <c r="N7" s="205" t="s">
        <v>276</v>
      </c>
      <c r="O7" s="206"/>
    </row>
    <row r="8" spans="1:15" ht="15.75" thickBot="1">
      <c r="A8" s="110" t="s">
        <v>160</v>
      </c>
      <c r="B8" s="111"/>
      <c r="C8" s="112"/>
      <c r="D8" s="112"/>
      <c r="E8" s="112"/>
      <c r="F8" s="113"/>
      <c r="G8" s="113"/>
      <c r="H8" s="113"/>
      <c r="I8" s="113"/>
      <c r="J8" s="124"/>
      <c r="K8" s="213" t="s">
        <v>229</v>
      </c>
      <c r="L8" s="207" t="s">
        <v>170</v>
      </c>
      <c r="M8" s="207" t="s">
        <v>230</v>
      </c>
      <c r="N8" s="207"/>
      <c r="O8" s="208"/>
    </row>
    <row r="9" spans="1:16" ht="15.75" customHeight="1">
      <c r="A9" s="83" t="s">
        <v>8</v>
      </c>
      <c r="B9" s="224" t="s">
        <v>127</v>
      </c>
      <c r="C9" s="88">
        <v>344</v>
      </c>
      <c r="D9" s="96" t="s">
        <v>171</v>
      </c>
      <c r="E9" s="75" t="s">
        <v>174</v>
      </c>
      <c r="F9" s="76"/>
      <c r="G9" s="76"/>
      <c r="H9" s="76">
        <v>75</v>
      </c>
      <c r="I9" s="76"/>
      <c r="J9" s="125">
        <v>75</v>
      </c>
      <c r="K9" s="210" t="s">
        <v>169</v>
      </c>
      <c r="L9" s="129" t="s">
        <v>85</v>
      </c>
      <c r="M9" s="129" t="s">
        <v>228</v>
      </c>
      <c r="N9" s="129" t="s">
        <v>198</v>
      </c>
      <c r="O9" s="134"/>
      <c r="P9" s="27"/>
    </row>
    <row r="10" spans="1:16" ht="15.75" customHeight="1">
      <c r="A10" s="55" t="s">
        <v>9</v>
      </c>
      <c r="B10" s="225" t="s">
        <v>127</v>
      </c>
      <c r="C10" s="91">
        <v>146</v>
      </c>
      <c r="D10" s="57" t="s">
        <v>173</v>
      </c>
      <c r="E10" s="57" t="s">
        <v>176</v>
      </c>
      <c r="F10" s="58"/>
      <c r="G10" s="58"/>
      <c r="H10" s="58"/>
      <c r="I10" s="58"/>
      <c r="J10" s="126">
        <f>I10+H10+G10</f>
        <v>0</v>
      </c>
      <c r="K10" s="210" t="s">
        <v>177</v>
      </c>
      <c r="L10" s="129" t="s">
        <v>192</v>
      </c>
      <c r="M10" s="129" t="s">
        <v>204</v>
      </c>
      <c r="N10" s="129" t="s">
        <v>198</v>
      </c>
      <c r="O10" s="133"/>
      <c r="P10" s="27"/>
    </row>
    <row r="11" spans="1:16" ht="15.75" customHeight="1" thickBot="1">
      <c r="A11" s="142" t="s">
        <v>6</v>
      </c>
      <c r="B11" s="226" t="s">
        <v>127</v>
      </c>
      <c r="C11" s="147">
        <v>690</v>
      </c>
      <c r="D11" s="181" t="s">
        <v>182</v>
      </c>
      <c r="E11" s="181" t="s">
        <v>175</v>
      </c>
      <c r="F11" s="147"/>
      <c r="G11" s="147"/>
      <c r="H11" s="147"/>
      <c r="I11" s="147"/>
      <c r="J11" s="126">
        <f>I11+H11+G11</f>
        <v>0</v>
      </c>
      <c r="K11" s="210" t="s">
        <v>242</v>
      </c>
      <c r="L11" s="129"/>
      <c r="M11" s="129"/>
      <c r="N11" s="129" t="s">
        <v>198</v>
      </c>
      <c r="O11" s="133"/>
      <c r="P11" s="27"/>
    </row>
    <row r="12" spans="1:16" ht="15.75" thickBot="1">
      <c r="A12" s="110" t="s">
        <v>161</v>
      </c>
      <c r="B12" s="114"/>
      <c r="C12" s="112"/>
      <c r="D12" s="112"/>
      <c r="E12" s="112"/>
      <c r="F12" s="115"/>
      <c r="G12" s="113"/>
      <c r="H12" s="113"/>
      <c r="I12" s="113"/>
      <c r="J12" s="127"/>
      <c r="K12" s="213" t="s">
        <v>229</v>
      </c>
      <c r="L12" s="207" t="s">
        <v>170</v>
      </c>
      <c r="M12" s="207" t="s">
        <v>230</v>
      </c>
      <c r="N12" s="201"/>
      <c r="O12" s="209"/>
      <c r="P12" s="27"/>
    </row>
    <row r="13" spans="1:16" ht="15.75" customHeight="1">
      <c r="A13" s="83" t="s">
        <v>8</v>
      </c>
      <c r="B13" s="76" t="s">
        <v>127</v>
      </c>
      <c r="C13" s="88">
        <v>141</v>
      </c>
      <c r="D13" s="96" t="s">
        <v>18</v>
      </c>
      <c r="E13" s="97" t="s">
        <v>19</v>
      </c>
      <c r="F13" s="76"/>
      <c r="G13" s="76"/>
      <c r="H13" s="76">
        <v>75</v>
      </c>
      <c r="I13" s="76"/>
      <c r="J13" s="125">
        <v>75</v>
      </c>
      <c r="K13" s="210" t="s">
        <v>169</v>
      </c>
      <c r="L13" s="129" t="s">
        <v>85</v>
      </c>
      <c r="M13" s="129" t="s">
        <v>226</v>
      </c>
      <c r="N13" s="129"/>
      <c r="O13" s="135"/>
      <c r="P13" s="27"/>
    </row>
    <row r="14" spans="1:16" ht="15.75" customHeight="1">
      <c r="A14" s="55" t="s">
        <v>9</v>
      </c>
      <c r="B14" s="92" t="s">
        <v>127</v>
      </c>
      <c r="C14" s="56">
        <v>139</v>
      </c>
      <c r="D14" s="57" t="s">
        <v>20</v>
      </c>
      <c r="E14" s="57" t="s">
        <v>21</v>
      </c>
      <c r="F14" s="58"/>
      <c r="G14" s="58"/>
      <c r="H14" s="58"/>
      <c r="I14" s="58"/>
      <c r="J14" s="126">
        <f>I14+H14+G14</f>
        <v>0</v>
      </c>
      <c r="K14" s="210" t="s">
        <v>191</v>
      </c>
      <c r="L14" s="129" t="s">
        <v>64</v>
      </c>
      <c r="M14" s="129" t="s">
        <v>227</v>
      </c>
      <c r="N14" s="129"/>
      <c r="O14" s="135"/>
      <c r="P14" s="27"/>
    </row>
    <row r="15" spans="1:16" ht="15.75" customHeight="1">
      <c r="A15" s="55" t="s">
        <v>6</v>
      </c>
      <c r="B15" s="93" t="s">
        <v>127</v>
      </c>
      <c r="C15" s="66">
        <v>143</v>
      </c>
      <c r="D15" s="72" t="s">
        <v>17</v>
      </c>
      <c r="E15" s="82" t="s">
        <v>53</v>
      </c>
      <c r="F15" s="58"/>
      <c r="G15" s="58"/>
      <c r="H15" s="58"/>
      <c r="I15" s="58"/>
      <c r="J15" s="126">
        <f>I15+H15+G15</f>
        <v>0</v>
      </c>
      <c r="K15" s="210" t="s">
        <v>172</v>
      </c>
      <c r="L15" s="129" t="s">
        <v>69</v>
      </c>
      <c r="M15" s="129" t="s">
        <v>188</v>
      </c>
      <c r="N15" s="129"/>
      <c r="O15" s="133"/>
      <c r="P15" s="27"/>
    </row>
    <row r="16" spans="1:16" ht="15.75" customHeight="1" thickBot="1">
      <c r="A16" s="172" t="s">
        <v>241</v>
      </c>
      <c r="B16" s="173" t="s">
        <v>127</v>
      </c>
      <c r="C16" s="174">
        <v>435</v>
      </c>
      <c r="D16" s="175" t="s">
        <v>240</v>
      </c>
      <c r="E16" s="177" t="s">
        <v>225</v>
      </c>
      <c r="F16" s="173"/>
      <c r="G16" s="173"/>
      <c r="H16" s="173"/>
      <c r="I16" s="173"/>
      <c r="J16" s="176">
        <v>0</v>
      </c>
      <c r="K16" s="210" t="s">
        <v>243</v>
      </c>
      <c r="L16" s="129" t="s">
        <v>70</v>
      </c>
      <c r="M16" s="129" t="s">
        <v>206</v>
      </c>
      <c r="N16" s="129"/>
      <c r="O16" s="133"/>
      <c r="P16" s="27"/>
    </row>
    <row r="17" spans="1:16" s="4" customFormat="1" ht="15.75" customHeight="1" thickBot="1">
      <c r="A17" s="116" t="s">
        <v>159</v>
      </c>
      <c r="B17" s="117"/>
      <c r="C17" s="111"/>
      <c r="D17" s="111"/>
      <c r="E17" s="111"/>
      <c r="F17" s="118"/>
      <c r="G17" s="119"/>
      <c r="H17" s="119"/>
      <c r="I17" s="111"/>
      <c r="J17" s="127"/>
      <c r="K17" s="213" t="s">
        <v>229</v>
      </c>
      <c r="L17" s="207" t="s">
        <v>170</v>
      </c>
      <c r="M17" s="207" t="s">
        <v>230</v>
      </c>
      <c r="N17" s="201"/>
      <c r="O17" s="209"/>
      <c r="P17" s="109"/>
    </row>
    <row r="18" spans="1:16" ht="15.75" customHeight="1">
      <c r="A18" s="83" t="s">
        <v>8</v>
      </c>
      <c r="B18" s="76" t="s">
        <v>127</v>
      </c>
      <c r="C18" s="76">
        <v>140</v>
      </c>
      <c r="D18" s="75" t="s">
        <v>179</v>
      </c>
      <c r="E18" s="75" t="s">
        <v>180</v>
      </c>
      <c r="F18" s="76"/>
      <c r="G18" s="95"/>
      <c r="H18" s="95">
        <v>75</v>
      </c>
      <c r="I18" s="76"/>
      <c r="J18" s="125">
        <v>75</v>
      </c>
      <c r="K18" s="210" t="s">
        <v>178</v>
      </c>
      <c r="L18" s="129" t="s">
        <v>85</v>
      </c>
      <c r="M18" s="129" t="s">
        <v>203</v>
      </c>
      <c r="N18" s="129"/>
      <c r="O18" s="134"/>
      <c r="P18" s="27"/>
    </row>
    <row r="19" spans="1:16" ht="15.75" customHeight="1">
      <c r="A19" s="85" t="s">
        <v>9</v>
      </c>
      <c r="B19" s="74" t="s">
        <v>127</v>
      </c>
      <c r="C19" s="84">
        <v>80</v>
      </c>
      <c r="D19" s="75" t="s">
        <v>22</v>
      </c>
      <c r="E19" s="73" t="s">
        <v>23</v>
      </c>
      <c r="F19" s="74"/>
      <c r="G19" s="74"/>
      <c r="H19" s="74">
        <v>75</v>
      </c>
      <c r="I19" s="74"/>
      <c r="J19" s="126">
        <f>F19+G19+H19+I19</f>
        <v>75</v>
      </c>
      <c r="K19" s="210" t="s">
        <v>178</v>
      </c>
      <c r="L19" s="129" t="s">
        <v>64</v>
      </c>
      <c r="M19" s="129" t="s">
        <v>188</v>
      </c>
      <c r="N19" s="129"/>
      <c r="O19" s="135"/>
      <c r="P19" s="27"/>
    </row>
    <row r="20" spans="1:16" ht="15.75" customHeight="1" thickBot="1">
      <c r="A20" s="55" t="s">
        <v>6</v>
      </c>
      <c r="B20" s="61" t="s">
        <v>127</v>
      </c>
      <c r="C20" s="56">
        <v>608</v>
      </c>
      <c r="D20" s="57" t="s">
        <v>224</v>
      </c>
      <c r="E20" s="82" t="s">
        <v>225</v>
      </c>
      <c r="F20" s="92"/>
      <c r="G20" s="62"/>
      <c r="H20" s="62"/>
      <c r="I20" s="92"/>
      <c r="J20" s="126">
        <f>F20+G20+H20+I20</f>
        <v>0</v>
      </c>
      <c r="K20" s="210" t="s">
        <v>191</v>
      </c>
      <c r="L20" s="129" t="s">
        <v>69</v>
      </c>
      <c r="M20" s="129" t="s">
        <v>231</v>
      </c>
      <c r="N20" s="129"/>
      <c r="O20" s="133"/>
      <c r="P20" s="27"/>
    </row>
    <row r="21" spans="1:16" ht="15.75" thickBot="1">
      <c r="A21" s="110" t="s">
        <v>158</v>
      </c>
      <c r="B21" s="111"/>
      <c r="C21" s="112"/>
      <c r="D21" s="112"/>
      <c r="E21" s="112"/>
      <c r="F21" s="113"/>
      <c r="G21" s="113"/>
      <c r="H21" s="113"/>
      <c r="I21" s="113"/>
      <c r="J21" s="127"/>
      <c r="K21" s="213" t="s">
        <v>229</v>
      </c>
      <c r="L21" s="207" t="s">
        <v>170</v>
      </c>
      <c r="M21" s="207" t="s">
        <v>230</v>
      </c>
      <c r="N21" s="201"/>
      <c r="O21" s="209"/>
      <c r="P21" s="27"/>
    </row>
    <row r="22" spans="1:16" ht="15.75" customHeight="1">
      <c r="A22" s="83" t="s">
        <v>8</v>
      </c>
      <c r="B22" s="76" t="s">
        <v>127</v>
      </c>
      <c r="C22" s="88">
        <v>285</v>
      </c>
      <c r="D22" s="75" t="s">
        <v>284</v>
      </c>
      <c r="E22" s="97" t="s">
        <v>143</v>
      </c>
      <c r="F22" s="76"/>
      <c r="G22" s="76"/>
      <c r="H22" s="76">
        <v>75</v>
      </c>
      <c r="I22" s="76"/>
      <c r="J22" s="125">
        <v>75</v>
      </c>
      <c r="K22" s="210" t="s">
        <v>172</v>
      </c>
      <c r="L22" s="129" t="s">
        <v>85</v>
      </c>
      <c r="M22" s="129" t="s">
        <v>232</v>
      </c>
      <c r="N22" s="129"/>
      <c r="O22" s="134"/>
      <c r="P22" s="27"/>
    </row>
    <row r="23" spans="1:16" ht="15.75" customHeight="1">
      <c r="A23" s="85" t="s">
        <v>9</v>
      </c>
      <c r="B23" s="76" t="s">
        <v>127</v>
      </c>
      <c r="C23" s="88">
        <v>137</v>
      </c>
      <c r="D23" s="75" t="s">
        <v>141</v>
      </c>
      <c r="E23" s="73" t="s">
        <v>142</v>
      </c>
      <c r="F23" s="74"/>
      <c r="G23" s="80"/>
      <c r="H23" s="74">
        <v>75</v>
      </c>
      <c r="I23" s="74"/>
      <c r="J23" s="126">
        <v>75</v>
      </c>
      <c r="K23" s="210" t="s">
        <v>234</v>
      </c>
      <c r="L23" s="129" t="s">
        <v>64</v>
      </c>
      <c r="M23" s="129" t="s">
        <v>206</v>
      </c>
      <c r="N23" s="129"/>
      <c r="O23" s="135"/>
      <c r="P23" s="27"/>
    </row>
    <row r="24" spans="1:16" ht="15.75" customHeight="1" thickBot="1">
      <c r="A24" s="55" t="s">
        <v>6</v>
      </c>
      <c r="B24" s="93" t="s">
        <v>127</v>
      </c>
      <c r="C24" s="56">
        <v>177</v>
      </c>
      <c r="D24" s="171" t="s">
        <v>239</v>
      </c>
      <c r="E24" s="170" t="s">
        <v>238</v>
      </c>
      <c r="F24" s="93"/>
      <c r="G24" s="62"/>
      <c r="H24" s="62"/>
      <c r="I24" s="92"/>
      <c r="J24" s="126">
        <v>0</v>
      </c>
      <c r="K24" s="210" t="s">
        <v>233</v>
      </c>
      <c r="L24" s="129" t="s">
        <v>69</v>
      </c>
      <c r="M24" s="129" t="s">
        <v>235</v>
      </c>
      <c r="N24" s="129"/>
      <c r="O24" s="133"/>
      <c r="P24" s="27"/>
    </row>
    <row r="25" spans="1:15" ht="15.75" thickBot="1">
      <c r="A25" s="110" t="s">
        <v>157</v>
      </c>
      <c r="B25" s="111"/>
      <c r="C25" s="112"/>
      <c r="D25" s="112"/>
      <c r="E25" s="112"/>
      <c r="F25" s="113"/>
      <c r="G25" s="113"/>
      <c r="H25" s="113"/>
      <c r="I25" s="113"/>
      <c r="J25" s="127"/>
      <c r="K25" s="213" t="s">
        <v>229</v>
      </c>
      <c r="L25" s="207" t="s">
        <v>170</v>
      </c>
      <c r="M25" s="207" t="s">
        <v>230</v>
      </c>
      <c r="N25" s="201"/>
      <c r="O25" s="209"/>
    </row>
    <row r="26" spans="1:15" ht="15.75" customHeight="1">
      <c r="A26" s="83" t="s">
        <v>8</v>
      </c>
      <c r="B26" s="76" t="s">
        <v>127</v>
      </c>
      <c r="C26" s="84">
        <v>16</v>
      </c>
      <c r="D26" s="73" t="s">
        <v>135</v>
      </c>
      <c r="E26" s="73" t="s">
        <v>128</v>
      </c>
      <c r="F26" s="74"/>
      <c r="G26" s="74"/>
      <c r="H26" s="74">
        <v>75</v>
      </c>
      <c r="I26" s="74"/>
      <c r="J26" s="126">
        <f>F26+G26+H26+I26</f>
        <v>75</v>
      </c>
      <c r="K26" s="55" t="s">
        <v>234</v>
      </c>
      <c r="L26" s="129" t="s">
        <v>64</v>
      </c>
      <c r="M26" s="129" t="s">
        <v>202</v>
      </c>
      <c r="N26" s="129"/>
      <c r="O26" s="133"/>
    </row>
    <row r="27" spans="1:15" ht="15.75" customHeight="1">
      <c r="A27" s="55" t="s">
        <v>9</v>
      </c>
      <c r="B27" s="93" t="s">
        <v>127</v>
      </c>
      <c r="C27" s="93">
        <v>450</v>
      </c>
      <c r="D27" s="67" t="s">
        <v>140</v>
      </c>
      <c r="E27" s="67" t="s">
        <v>139</v>
      </c>
      <c r="F27" s="107"/>
      <c r="G27" s="107"/>
      <c r="H27" s="107"/>
      <c r="I27" s="107"/>
      <c r="J27" s="126">
        <f>F27+G27+H27+I27</f>
        <v>0</v>
      </c>
      <c r="K27" s="55" t="s">
        <v>236</v>
      </c>
      <c r="L27" s="57" t="s">
        <v>192</v>
      </c>
      <c r="M27" s="129" t="s">
        <v>205</v>
      </c>
      <c r="N27" s="129"/>
      <c r="O27" s="133"/>
    </row>
    <row r="28" spans="1:15" ht="15.75" customHeight="1" thickBot="1">
      <c r="A28" s="142" t="s">
        <v>6</v>
      </c>
      <c r="B28" s="143" t="s">
        <v>127</v>
      </c>
      <c r="C28" s="144">
        <v>18</v>
      </c>
      <c r="D28" s="145" t="s">
        <v>24</v>
      </c>
      <c r="E28" s="146" t="s">
        <v>25</v>
      </c>
      <c r="F28" s="146"/>
      <c r="G28" s="147"/>
      <c r="H28" s="147"/>
      <c r="I28" s="147"/>
      <c r="J28" s="126">
        <f>F28+G28+H28+I28</f>
        <v>0</v>
      </c>
      <c r="K28" s="55" t="s">
        <v>237</v>
      </c>
      <c r="L28" s="129" t="s">
        <v>70</v>
      </c>
      <c r="M28" s="129" t="s">
        <v>231</v>
      </c>
      <c r="N28" s="129"/>
      <c r="O28" s="133"/>
    </row>
    <row r="29" spans="1:15" s="4" customFormat="1" ht="15.75" customHeight="1" thickBot="1">
      <c r="A29" s="116" t="s">
        <v>150</v>
      </c>
      <c r="B29" s="117"/>
      <c r="C29" s="111"/>
      <c r="D29" s="111"/>
      <c r="E29" s="111"/>
      <c r="F29" s="118"/>
      <c r="G29" s="111"/>
      <c r="H29" s="111"/>
      <c r="I29" s="111"/>
      <c r="J29" s="127"/>
      <c r="K29" s="213" t="s">
        <v>229</v>
      </c>
      <c r="L29" s="207" t="s">
        <v>170</v>
      </c>
      <c r="M29" s="207" t="s">
        <v>230</v>
      </c>
      <c r="N29" s="201"/>
      <c r="O29" s="209"/>
    </row>
    <row r="30" spans="1:15" ht="15.75" customHeight="1">
      <c r="A30" s="83" t="s">
        <v>8</v>
      </c>
      <c r="B30" s="76" t="s">
        <v>127</v>
      </c>
      <c r="C30" s="88">
        <v>137</v>
      </c>
      <c r="D30" s="75" t="s">
        <v>141</v>
      </c>
      <c r="E30" s="75" t="s">
        <v>142</v>
      </c>
      <c r="F30" s="76"/>
      <c r="G30" s="79"/>
      <c r="H30" s="76"/>
      <c r="I30" s="76"/>
      <c r="J30" s="125">
        <f>F30+G30+H30+I30</f>
        <v>0</v>
      </c>
      <c r="K30" s="210" t="s">
        <v>187</v>
      </c>
      <c r="L30" s="129" t="s">
        <v>85</v>
      </c>
      <c r="M30" s="129" t="s">
        <v>187</v>
      </c>
      <c r="N30" s="129"/>
      <c r="O30" s="133"/>
    </row>
    <row r="31" spans="1:15" ht="15.75" customHeight="1">
      <c r="A31" s="85" t="s">
        <v>9</v>
      </c>
      <c r="B31" s="74" t="s">
        <v>127</v>
      </c>
      <c r="C31" s="74">
        <v>180</v>
      </c>
      <c r="D31" s="73" t="s">
        <v>167</v>
      </c>
      <c r="E31" s="140" t="s">
        <v>183</v>
      </c>
      <c r="F31" s="74"/>
      <c r="G31" s="80"/>
      <c r="H31" s="74">
        <v>75</v>
      </c>
      <c r="I31" s="74"/>
      <c r="J31" s="126">
        <f>SUM(H31:I31)</f>
        <v>75</v>
      </c>
      <c r="K31" s="210" t="s">
        <v>188</v>
      </c>
      <c r="L31" s="129" t="s">
        <v>64</v>
      </c>
      <c r="M31" s="129" t="s">
        <v>188</v>
      </c>
      <c r="N31" s="129"/>
      <c r="O31" s="133"/>
    </row>
    <row r="32" spans="1:15" ht="15.75" customHeight="1" thickBot="1">
      <c r="A32" s="55" t="s">
        <v>6</v>
      </c>
      <c r="B32" s="93" t="s">
        <v>127</v>
      </c>
      <c r="C32" s="56">
        <v>177</v>
      </c>
      <c r="D32" s="171" t="s">
        <v>239</v>
      </c>
      <c r="E32" s="170" t="s">
        <v>238</v>
      </c>
      <c r="F32" s="92"/>
      <c r="G32" s="92"/>
      <c r="H32" s="92"/>
      <c r="I32" s="92"/>
      <c r="J32" s="126">
        <f>F32+G32+H32+I32</f>
        <v>0</v>
      </c>
      <c r="K32" s="210" t="s">
        <v>244</v>
      </c>
      <c r="L32" s="129" t="s">
        <v>192</v>
      </c>
      <c r="M32" s="129" t="s">
        <v>244</v>
      </c>
      <c r="N32" s="129"/>
      <c r="O32" s="133"/>
    </row>
    <row r="33" spans="1:15" s="4" customFormat="1" ht="15.75" customHeight="1" thickBot="1">
      <c r="A33" s="116" t="s">
        <v>151</v>
      </c>
      <c r="B33" s="117"/>
      <c r="C33" s="111"/>
      <c r="D33" s="111"/>
      <c r="E33" s="111"/>
      <c r="F33" s="118"/>
      <c r="G33" s="111"/>
      <c r="H33" s="111"/>
      <c r="I33" s="111"/>
      <c r="J33" s="127"/>
      <c r="K33" s="213" t="s">
        <v>229</v>
      </c>
      <c r="L33" s="207" t="s">
        <v>170</v>
      </c>
      <c r="M33" s="207" t="s">
        <v>230</v>
      </c>
      <c r="N33" s="201"/>
      <c r="O33" s="209"/>
    </row>
    <row r="34" spans="1:15" ht="15.75" customHeight="1">
      <c r="A34" s="83" t="s">
        <v>8</v>
      </c>
      <c r="B34" s="76" t="s">
        <v>127</v>
      </c>
      <c r="C34" s="88">
        <v>18</v>
      </c>
      <c r="D34" s="141" t="s">
        <v>24</v>
      </c>
      <c r="E34" s="75" t="s">
        <v>25</v>
      </c>
      <c r="F34" s="76"/>
      <c r="G34" s="76"/>
      <c r="H34" s="76">
        <v>75</v>
      </c>
      <c r="I34" s="76"/>
      <c r="J34" s="125">
        <f>F34+G34+H34+I34</f>
        <v>75</v>
      </c>
      <c r="K34" s="210" t="s">
        <v>187</v>
      </c>
      <c r="L34" s="129" t="s">
        <v>192</v>
      </c>
      <c r="M34" s="129" t="s">
        <v>187</v>
      </c>
      <c r="N34" s="129"/>
      <c r="O34" s="133"/>
    </row>
    <row r="35" spans="1:15" ht="15.75" customHeight="1" thickBot="1">
      <c r="A35" s="55" t="s">
        <v>9</v>
      </c>
      <c r="B35" s="93" t="s">
        <v>127</v>
      </c>
      <c r="C35" s="56">
        <v>450</v>
      </c>
      <c r="D35" s="57" t="s">
        <v>140</v>
      </c>
      <c r="E35" s="57" t="s">
        <v>139</v>
      </c>
      <c r="F35" s="107"/>
      <c r="G35" s="63"/>
      <c r="H35" s="107"/>
      <c r="I35" s="63"/>
      <c r="J35" s="126">
        <f>F35+G35+H35+I35</f>
        <v>0</v>
      </c>
      <c r="K35" s="210" t="s">
        <v>187</v>
      </c>
      <c r="L35" s="129" t="s">
        <v>69</v>
      </c>
      <c r="M35" s="129" t="s">
        <v>187</v>
      </c>
      <c r="N35" s="129"/>
      <c r="O35" s="133"/>
    </row>
    <row r="36" spans="1:15" s="4" customFormat="1" ht="15.75" customHeight="1" thickBot="1">
      <c r="A36" s="116" t="s">
        <v>152</v>
      </c>
      <c r="B36" s="117"/>
      <c r="C36" s="111"/>
      <c r="D36" s="111"/>
      <c r="E36" s="111"/>
      <c r="F36" s="118"/>
      <c r="G36" s="111"/>
      <c r="H36" s="111"/>
      <c r="I36" s="111"/>
      <c r="J36" s="127"/>
      <c r="K36" s="213" t="s">
        <v>229</v>
      </c>
      <c r="L36" s="207" t="s">
        <v>170</v>
      </c>
      <c r="M36" s="207" t="s">
        <v>230</v>
      </c>
      <c r="N36" s="201"/>
      <c r="O36" s="209"/>
    </row>
    <row r="37" spans="1:15" ht="15.75" customHeight="1">
      <c r="A37" s="83" t="s">
        <v>8</v>
      </c>
      <c r="B37" s="76" t="s">
        <v>127</v>
      </c>
      <c r="C37" s="88">
        <v>137</v>
      </c>
      <c r="D37" s="75" t="s">
        <v>141</v>
      </c>
      <c r="E37" s="75" t="s">
        <v>142</v>
      </c>
      <c r="F37" s="74"/>
      <c r="G37" s="80"/>
      <c r="H37" s="74"/>
      <c r="I37" s="74"/>
      <c r="J37" s="126">
        <f>F37+G37+H37+I37</f>
        <v>0</v>
      </c>
      <c r="K37" s="210" t="s">
        <v>245</v>
      </c>
      <c r="L37" s="129" t="s">
        <v>85</v>
      </c>
      <c r="M37" s="129" t="s">
        <v>245</v>
      </c>
      <c r="N37" s="129"/>
      <c r="O37" s="133"/>
    </row>
    <row r="38" spans="1:15" ht="15.75" customHeight="1">
      <c r="A38" s="85" t="s">
        <v>9</v>
      </c>
      <c r="B38" s="74" t="s">
        <v>127</v>
      </c>
      <c r="C38" s="84">
        <v>285</v>
      </c>
      <c r="D38" s="73" t="s">
        <v>284</v>
      </c>
      <c r="E38" s="87" t="s">
        <v>181</v>
      </c>
      <c r="F38" s="74"/>
      <c r="G38" s="80"/>
      <c r="H38" s="74"/>
      <c r="I38" s="74"/>
      <c r="J38" s="126">
        <v>0</v>
      </c>
      <c r="K38" s="210" t="s">
        <v>202</v>
      </c>
      <c r="L38" s="129" t="s">
        <v>64</v>
      </c>
      <c r="M38" s="129" t="s">
        <v>202</v>
      </c>
      <c r="N38" s="129"/>
      <c r="O38" s="133"/>
    </row>
    <row r="39" spans="1:15" ht="15.75" customHeight="1">
      <c r="A39" s="55" t="s">
        <v>6</v>
      </c>
      <c r="B39" s="93" t="s">
        <v>127</v>
      </c>
      <c r="C39" s="56">
        <v>177</v>
      </c>
      <c r="D39" s="171" t="s">
        <v>239</v>
      </c>
      <c r="E39" s="182" t="s">
        <v>238</v>
      </c>
      <c r="F39" s="107"/>
      <c r="G39" s="63"/>
      <c r="H39" s="107"/>
      <c r="I39" s="107"/>
      <c r="J39" s="126">
        <f>F39+G39+H39+I39</f>
        <v>0</v>
      </c>
      <c r="K39" s="210" t="s">
        <v>203</v>
      </c>
      <c r="L39" s="129" t="s">
        <v>192</v>
      </c>
      <c r="M39" s="129" t="s">
        <v>203</v>
      </c>
      <c r="N39" s="129"/>
      <c r="O39" s="133"/>
    </row>
    <row r="40" spans="1:15" ht="15.75" customHeight="1">
      <c r="A40" s="55" t="s">
        <v>7</v>
      </c>
      <c r="B40" s="107" t="s">
        <v>127</v>
      </c>
      <c r="C40" s="56">
        <v>180</v>
      </c>
      <c r="D40" s="57" t="s">
        <v>167</v>
      </c>
      <c r="E40" s="148" t="s">
        <v>183</v>
      </c>
      <c r="F40" s="107"/>
      <c r="G40" s="63"/>
      <c r="H40" s="92"/>
      <c r="I40" s="92"/>
      <c r="J40" s="126">
        <f>F40+G40+H40+I40</f>
        <v>0</v>
      </c>
      <c r="K40" s="210" t="s">
        <v>204</v>
      </c>
      <c r="L40" s="129" t="s">
        <v>69</v>
      </c>
      <c r="M40" s="129" t="s">
        <v>204</v>
      </c>
      <c r="N40" s="129"/>
      <c r="O40" s="133"/>
    </row>
    <row r="41" spans="1:15" ht="15.75" customHeight="1" thickBot="1">
      <c r="A41" s="65" t="s">
        <v>246</v>
      </c>
      <c r="B41" s="173" t="s">
        <v>127</v>
      </c>
      <c r="C41" s="173">
        <v>80</v>
      </c>
      <c r="D41" s="183" t="s">
        <v>22</v>
      </c>
      <c r="E41" s="60" t="s">
        <v>23</v>
      </c>
      <c r="F41" s="173"/>
      <c r="G41" s="184"/>
      <c r="H41" s="173"/>
      <c r="I41" s="173"/>
      <c r="J41" s="176">
        <f>F41+G41+H41+I41</f>
        <v>0</v>
      </c>
      <c r="K41" s="210" t="s">
        <v>188</v>
      </c>
      <c r="L41" s="129" t="s">
        <v>70</v>
      </c>
      <c r="M41" s="129" t="s">
        <v>188</v>
      </c>
      <c r="N41" s="129"/>
      <c r="O41" s="133"/>
    </row>
    <row r="42" spans="1:15" ht="16.5" thickBot="1">
      <c r="A42" s="116" t="s">
        <v>153</v>
      </c>
      <c r="B42" s="113"/>
      <c r="C42" s="120"/>
      <c r="D42" s="112"/>
      <c r="E42" s="112"/>
      <c r="F42" s="113"/>
      <c r="G42" s="113"/>
      <c r="H42" s="113"/>
      <c r="I42" s="113"/>
      <c r="J42" s="127"/>
      <c r="K42" s="213" t="s">
        <v>229</v>
      </c>
      <c r="L42" s="207" t="s">
        <v>170</v>
      </c>
      <c r="M42" s="207" t="s">
        <v>230</v>
      </c>
      <c r="N42" s="201"/>
      <c r="O42" s="209"/>
    </row>
    <row r="43" spans="1:15" ht="15.75" customHeight="1">
      <c r="A43" s="83" t="s">
        <v>8</v>
      </c>
      <c r="B43" s="76" t="s">
        <v>127</v>
      </c>
      <c r="C43" s="76">
        <v>16</v>
      </c>
      <c r="D43" s="75" t="s">
        <v>135</v>
      </c>
      <c r="E43" s="75" t="s">
        <v>128</v>
      </c>
      <c r="F43" s="76"/>
      <c r="G43" s="79"/>
      <c r="H43" s="76"/>
      <c r="I43" s="76"/>
      <c r="J43" s="125">
        <v>0</v>
      </c>
      <c r="K43" s="210" t="s">
        <v>247</v>
      </c>
      <c r="L43" s="129" t="s">
        <v>85</v>
      </c>
      <c r="M43" s="129" t="s">
        <v>247</v>
      </c>
      <c r="N43" s="129"/>
      <c r="O43" s="133"/>
    </row>
    <row r="44" spans="1:15" ht="15.75" customHeight="1">
      <c r="A44" s="55" t="s">
        <v>9</v>
      </c>
      <c r="B44" s="61" t="s">
        <v>127</v>
      </c>
      <c r="C44" s="56">
        <v>18</v>
      </c>
      <c r="D44" s="57" t="s">
        <v>24</v>
      </c>
      <c r="E44" s="57" t="s">
        <v>25</v>
      </c>
      <c r="F44" s="58"/>
      <c r="G44" s="63"/>
      <c r="H44" s="58"/>
      <c r="I44" s="58"/>
      <c r="J44" s="126">
        <f>F45+G45+H45+I45</f>
        <v>0</v>
      </c>
      <c r="K44" s="210" t="s">
        <v>188</v>
      </c>
      <c r="L44" s="129" t="s">
        <v>69</v>
      </c>
      <c r="M44" s="129" t="s">
        <v>188</v>
      </c>
      <c r="N44" s="129"/>
      <c r="O44" s="133"/>
    </row>
    <row r="45" spans="1:15" ht="15.75" customHeight="1" thickBot="1">
      <c r="A45" s="55" t="s">
        <v>6</v>
      </c>
      <c r="B45" s="93" t="s">
        <v>127</v>
      </c>
      <c r="C45" s="56">
        <v>450</v>
      </c>
      <c r="D45" s="57" t="s">
        <v>140</v>
      </c>
      <c r="E45" s="57" t="s">
        <v>139</v>
      </c>
      <c r="F45" s="107"/>
      <c r="G45" s="63"/>
      <c r="H45" s="107"/>
      <c r="I45" s="107"/>
      <c r="J45" s="126">
        <f>F46+G46+H46+I46</f>
        <v>0</v>
      </c>
      <c r="K45" s="210" t="s">
        <v>206</v>
      </c>
      <c r="L45" s="129" t="s">
        <v>248</v>
      </c>
      <c r="M45" s="129" t="s">
        <v>206</v>
      </c>
      <c r="N45" s="129"/>
      <c r="O45" s="133"/>
    </row>
    <row r="46" spans="1:15" s="4" customFormat="1" ht="15.75" customHeight="1" thickBot="1">
      <c r="A46" s="116" t="s">
        <v>162</v>
      </c>
      <c r="B46" s="117"/>
      <c r="C46" s="111"/>
      <c r="D46" s="111"/>
      <c r="E46" s="121"/>
      <c r="F46" s="118"/>
      <c r="G46" s="119"/>
      <c r="H46" s="111"/>
      <c r="I46" s="111"/>
      <c r="J46" s="127"/>
      <c r="K46" s="213" t="s">
        <v>229</v>
      </c>
      <c r="L46" s="207" t="s">
        <v>170</v>
      </c>
      <c r="M46" s="207" t="s">
        <v>230</v>
      </c>
      <c r="N46" s="201"/>
      <c r="O46" s="209"/>
    </row>
    <row r="47" spans="1:15" ht="15.75" customHeight="1">
      <c r="A47" s="83" t="s">
        <v>8</v>
      </c>
      <c r="B47" s="76" t="s">
        <v>127</v>
      </c>
      <c r="C47" s="76">
        <v>16</v>
      </c>
      <c r="D47" s="75" t="s">
        <v>135</v>
      </c>
      <c r="E47" s="75" t="s">
        <v>128</v>
      </c>
      <c r="F47" s="76"/>
      <c r="G47" s="79"/>
      <c r="H47" s="76"/>
      <c r="I47" s="76"/>
      <c r="J47" s="125">
        <v>0</v>
      </c>
      <c r="K47" s="210"/>
      <c r="L47" s="129" t="s">
        <v>268</v>
      </c>
      <c r="M47" s="129"/>
      <c r="N47" s="129"/>
      <c r="O47" s="133"/>
    </row>
    <row r="48" spans="1:15" ht="15.75" customHeight="1" thickBot="1">
      <c r="A48" s="55"/>
      <c r="B48" s="58"/>
      <c r="C48" s="58"/>
      <c r="D48" s="57"/>
      <c r="E48" s="57"/>
      <c r="F48" s="58"/>
      <c r="G48" s="58"/>
      <c r="H48" s="58"/>
      <c r="I48" s="58"/>
      <c r="J48" s="126">
        <f>F48+G48+H48+I48</f>
        <v>0</v>
      </c>
      <c r="K48" s="210"/>
      <c r="L48" s="129"/>
      <c r="M48" s="129"/>
      <c r="N48" s="129"/>
      <c r="O48" s="133"/>
    </row>
    <row r="49" spans="1:15" s="4" customFormat="1" ht="15.75" customHeight="1" thickBot="1">
      <c r="A49" s="116" t="s">
        <v>163</v>
      </c>
      <c r="B49" s="117"/>
      <c r="C49" s="111"/>
      <c r="D49" s="111"/>
      <c r="E49" s="121"/>
      <c r="F49" s="118"/>
      <c r="G49" s="111"/>
      <c r="H49" s="111"/>
      <c r="I49" s="111"/>
      <c r="J49" s="127"/>
      <c r="K49" s="213" t="s">
        <v>229</v>
      </c>
      <c r="L49" s="207" t="s">
        <v>170</v>
      </c>
      <c r="M49" s="207" t="s">
        <v>230</v>
      </c>
      <c r="N49" s="201"/>
      <c r="O49" s="209"/>
    </row>
    <row r="50" spans="1:15" ht="15.75" customHeight="1">
      <c r="A50" s="83" t="s">
        <v>8</v>
      </c>
      <c r="B50" s="76" t="s">
        <v>127</v>
      </c>
      <c r="C50" s="76">
        <v>16</v>
      </c>
      <c r="D50" s="75" t="s">
        <v>135</v>
      </c>
      <c r="E50" s="75" t="s">
        <v>128</v>
      </c>
      <c r="F50" s="76"/>
      <c r="G50" s="79"/>
      <c r="H50" s="76"/>
      <c r="I50" s="76"/>
      <c r="J50" s="125">
        <f>F50+G50+H50+I50</f>
        <v>0</v>
      </c>
      <c r="K50" s="210"/>
      <c r="L50" s="129" t="s">
        <v>268</v>
      </c>
      <c r="M50" s="129"/>
      <c r="N50" s="129"/>
      <c r="O50" s="133"/>
    </row>
    <row r="51" spans="1:15" ht="15.75" customHeight="1" thickBot="1">
      <c r="A51" s="55"/>
      <c r="B51" s="58"/>
      <c r="C51" s="58"/>
      <c r="D51" s="57"/>
      <c r="E51" s="57"/>
      <c r="F51" s="58"/>
      <c r="G51" s="58"/>
      <c r="H51" s="58"/>
      <c r="I51" s="58"/>
      <c r="J51" s="126">
        <f>F51+G51+H51+I51</f>
        <v>0</v>
      </c>
      <c r="K51" s="210"/>
      <c r="L51" s="129"/>
      <c r="M51" s="129"/>
      <c r="N51" s="129"/>
      <c r="O51" s="133"/>
    </row>
    <row r="52" spans="1:15" s="4" customFormat="1" ht="15.75" customHeight="1" thickBot="1">
      <c r="A52" s="116" t="s">
        <v>154</v>
      </c>
      <c r="B52" s="117"/>
      <c r="C52" s="111"/>
      <c r="D52" s="111"/>
      <c r="E52" s="111"/>
      <c r="F52" s="118"/>
      <c r="G52" s="111"/>
      <c r="H52" s="111"/>
      <c r="I52" s="111"/>
      <c r="J52" s="127"/>
      <c r="K52" s="213" t="s">
        <v>229</v>
      </c>
      <c r="L52" s="207" t="s">
        <v>170</v>
      </c>
      <c r="M52" s="207" t="s">
        <v>230</v>
      </c>
      <c r="N52" s="201" t="s">
        <v>277</v>
      </c>
      <c r="O52" s="209"/>
    </row>
    <row r="53" spans="1:15" ht="15.75" customHeight="1">
      <c r="A53" s="83" t="s">
        <v>8</v>
      </c>
      <c r="B53" s="76" t="s">
        <v>127</v>
      </c>
      <c r="C53" s="84">
        <v>47</v>
      </c>
      <c r="D53" s="73" t="s">
        <v>32</v>
      </c>
      <c r="E53" s="75" t="s">
        <v>33</v>
      </c>
      <c r="F53" s="76"/>
      <c r="G53" s="79"/>
      <c r="H53" s="76">
        <v>75</v>
      </c>
      <c r="I53" s="76"/>
      <c r="J53" s="125">
        <f>SUM(H53:I53)</f>
        <v>75</v>
      </c>
      <c r="K53" s="138">
        <v>15.291</v>
      </c>
      <c r="L53" s="129" t="s">
        <v>85</v>
      </c>
      <c r="M53" s="129" t="s">
        <v>267</v>
      </c>
      <c r="N53" s="15">
        <v>17.474</v>
      </c>
      <c r="O53" s="133"/>
    </row>
    <row r="54" spans="1:15" ht="15.75" customHeight="1">
      <c r="A54" s="85" t="s">
        <v>9</v>
      </c>
      <c r="B54" s="74" t="s">
        <v>127</v>
      </c>
      <c r="C54" s="84">
        <v>50</v>
      </c>
      <c r="D54" s="75" t="s">
        <v>30</v>
      </c>
      <c r="E54" s="73" t="s">
        <v>31</v>
      </c>
      <c r="F54" s="74"/>
      <c r="G54" s="80"/>
      <c r="H54" s="74">
        <v>75</v>
      </c>
      <c r="I54" s="80"/>
      <c r="J54" s="126">
        <f>SUM(H54:I54)</f>
        <v>75</v>
      </c>
      <c r="K54" s="138">
        <v>16.058</v>
      </c>
      <c r="L54" s="129" t="s">
        <v>69</v>
      </c>
      <c r="M54" s="129" t="s">
        <v>202</v>
      </c>
      <c r="N54" s="15">
        <v>19.805</v>
      </c>
      <c r="O54" s="133"/>
    </row>
    <row r="55" spans="1:15" ht="15.75" customHeight="1">
      <c r="A55" s="85" t="s">
        <v>259</v>
      </c>
      <c r="B55" s="74" t="s">
        <v>127</v>
      </c>
      <c r="C55" s="74">
        <v>48</v>
      </c>
      <c r="D55" s="86" t="s">
        <v>168</v>
      </c>
      <c r="E55" s="86" t="s">
        <v>35</v>
      </c>
      <c r="F55" s="74"/>
      <c r="G55" s="80"/>
      <c r="H55" s="74"/>
      <c r="I55" s="80"/>
      <c r="J55" s="126">
        <f>F55+G55+H55+I55</f>
        <v>0</v>
      </c>
      <c r="K55" s="138">
        <v>15.655</v>
      </c>
      <c r="L55" s="129" t="s">
        <v>70</v>
      </c>
      <c r="M55" s="129" t="s">
        <v>232</v>
      </c>
      <c r="N55" s="15">
        <v>15.709</v>
      </c>
      <c r="O55" s="133"/>
    </row>
    <row r="56" spans="1:15" ht="15.75" customHeight="1">
      <c r="A56" s="55" t="s">
        <v>241</v>
      </c>
      <c r="B56" s="107" t="s">
        <v>127</v>
      </c>
      <c r="C56" s="56">
        <v>226</v>
      </c>
      <c r="D56" s="57" t="s">
        <v>281</v>
      </c>
      <c r="E56" s="148" t="s">
        <v>282</v>
      </c>
      <c r="F56" s="93"/>
      <c r="G56" s="69"/>
      <c r="H56" s="93"/>
      <c r="I56" s="93"/>
      <c r="J56" s="125">
        <f>SUM(H56:I56)</f>
        <v>0</v>
      </c>
      <c r="K56" s="223">
        <v>16.802</v>
      </c>
      <c r="L56" s="129" t="s">
        <v>64</v>
      </c>
      <c r="M56" s="129" t="s">
        <v>283</v>
      </c>
      <c r="N56" s="15">
        <v>17.45</v>
      </c>
      <c r="O56" s="133"/>
    </row>
    <row r="57" spans="1:15" ht="15">
      <c r="A57" s="55" t="s">
        <v>246</v>
      </c>
      <c r="B57" s="107" t="s">
        <v>127</v>
      </c>
      <c r="C57" s="56">
        <v>189</v>
      </c>
      <c r="D57" s="67" t="s">
        <v>137</v>
      </c>
      <c r="E57" s="57" t="s">
        <v>138</v>
      </c>
      <c r="F57" s="107"/>
      <c r="G57" s="63"/>
      <c r="H57" s="58"/>
      <c r="I57" s="58"/>
      <c r="J57" s="126">
        <f>F57+G57+H57+I57</f>
        <v>0</v>
      </c>
      <c r="K57" s="138">
        <v>16.622</v>
      </c>
      <c r="L57" s="129" t="s">
        <v>263</v>
      </c>
      <c r="M57" s="129" t="s">
        <v>188</v>
      </c>
      <c r="N57" s="15">
        <v>21.055</v>
      </c>
      <c r="O57" s="133"/>
    </row>
    <row r="58" spans="1:15" ht="15.75" thickBot="1">
      <c r="A58" s="236" t="s">
        <v>133</v>
      </c>
      <c r="B58" s="237" t="s">
        <v>127</v>
      </c>
      <c r="C58" s="237">
        <v>289</v>
      </c>
      <c r="D58" s="238" t="s">
        <v>144</v>
      </c>
      <c r="E58" s="239" t="s">
        <v>145</v>
      </c>
      <c r="F58" s="237"/>
      <c r="G58" s="240"/>
      <c r="H58" s="237"/>
      <c r="I58" s="237"/>
      <c r="J58" s="128">
        <f>SUM(H58:I58)</f>
        <v>0</v>
      </c>
      <c r="K58" s="185">
        <v>18.785</v>
      </c>
      <c r="L58" s="186" t="s">
        <v>264</v>
      </c>
      <c r="M58" s="186" t="s">
        <v>235</v>
      </c>
      <c r="N58" s="149">
        <v>21.898</v>
      </c>
      <c r="O58" s="187"/>
    </row>
    <row r="59" spans="1:15" s="4" customFormat="1" ht="15.75" customHeight="1" thickBot="1">
      <c r="A59" s="116" t="s">
        <v>156</v>
      </c>
      <c r="B59" s="117"/>
      <c r="C59" s="111"/>
      <c r="D59" s="111"/>
      <c r="E59" s="111"/>
      <c r="F59" s="118"/>
      <c r="G59" s="111"/>
      <c r="H59" s="111"/>
      <c r="I59" s="111"/>
      <c r="J59" s="127"/>
      <c r="K59" s="215" t="s">
        <v>278</v>
      </c>
      <c r="L59" s="119"/>
      <c r="M59" s="119"/>
      <c r="N59" s="111"/>
      <c r="O59" s="139"/>
    </row>
    <row r="60" spans="1:15" ht="15.75" customHeight="1">
      <c r="A60" s="83" t="s">
        <v>8</v>
      </c>
      <c r="B60" s="76" t="s">
        <v>127</v>
      </c>
      <c r="C60" s="88">
        <v>22</v>
      </c>
      <c r="D60" s="75" t="s">
        <v>29</v>
      </c>
      <c r="E60" s="75" t="s">
        <v>130</v>
      </c>
      <c r="F60" s="76"/>
      <c r="G60" s="79"/>
      <c r="H60" s="76">
        <v>75</v>
      </c>
      <c r="I60" s="76"/>
      <c r="J60" s="125">
        <f>SUM(F60:I60)</f>
        <v>75</v>
      </c>
      <c r="K60" s="178">
        <v>14.574</v>
      </c>
      <c r="L60" s="180" t="s">
        <v>192</v>
      </c>
      <c r="M60" s="180" t="s">
        <v>271</v>
      </c>
      <c r="N60" s="179">
        <v>17.124</v>
      </c>
      <c r="O60" s="214"/>
    </row>
    <row r="61" spans="1:15" ht="15.75" customHeight="1">
      <c r="A61" s="85" t="s">
        <v>9</v>
      </c>
      <c r="B61" s="76" t="s">
        <v>127</v>
      </c>
      <c r="C61" s="88">
        <v>34</v>
      </c>
      <c r="D61" s="75" t="s">
        <v>249</v>
      </c>
      <c r="E61" s="75" t="s">
        <v>262</v>
      </c>
      <c r="F61" s="76"/>
      <c r="G61" s="79"/>
      <c r="H61" s="76"/>
      <c r="I61" s="76"/>
      <c r="J61" s="125">
        <v>0</v>
      </c>
      <c r="K61" s="138">
        <v>14.858</v>
      </c>
      <c r="L61" s="129" t="s">
        <v>85</v>
      </c>
      <c r="M61" s="129" t="s">
        <v>272</v>
      </c>
      <c r="N61" s="15">
        <v>17.888</v>
      </c>
      <c r="O61" s="133"/>
    </row>
    <row r="62" spans="1:15" ht="15.75" customHeight="1">
      <c r="A62" s="55" t="s">
        <v>6</v>
      </c>
      <c r="B62" s="107" t="s">
        <v>127</v>
      </c>
      <c r="C62" s="56">
        <v>105</v>
      </c>
      <c r="D62" s="60" t="s">
        <v>186</v>
      </c>
      <c r="E62" s="148" t="s">
        <v>61</v>
      </c>
      <c r="F62" s="107"/>
      <c r="G62" s="63"/>
      <c r="H62" s="107"/>
      <c r="I62" s="107"/>
      <c r="J62" s="126">
        <f>F62+G62+H62+I62</f>
        <v>0</v>
      </c>
      <c r="K62" s="138">
        <v>16.903</v>
      </c>
      <c r="L62" s="129" t="s">
        <v>69</v>
      </c>
      <c r="M62" s="129" t="s">
        <v>273</v>
      </c>
      <c r="N62" s="15">
        <v>19.206</v>
      </c>
      <c r="O62" s="133"/>
    </row>
    <row r="63" spans="1:15" ht="15.75" customHeight="1">
      <c r="A63" s="55" t="s">
        <v>7</v>
      </c>
      <c r="B63" s="107" t="s">
        <v>127</v>
      </c>
      <c r="C63" s="56">
        <v>40</v>
      </c>
      <c r="D63" s="57" t="s">
        <v>136</v>
      </c>
      <c r="E63" s="57" t="s">
        <v>131</v>
      </c>
      <c r="F63" s="107"/>
      <c r="G63" s="63"/>
      <c r="H63" s="107"/>
      <c r="I63" s="63"/>
      <c r="J63" s="126">
        <f>F63+G63+H63+I63</f>
        <v>0</v>
      </c>
      <c r="K63" s="138">
        <v>15.396</v>
      </c>
      <c r="L63" s="129" t="s">
        <v>70</v>
      </c>
      <c r="M63" s="129" t="s">
        <v>227</v>
      </c>
      <c r="N63" s="15">
        <v>17.876</v>
      </c>
      <c r="O63" s="133"/>
    </row>
    <row r="64" spans="1:15" ht="15.75" customHeight="1" thickBot="1">
      <c r="A64" s="55" t="s">
        <v>126</v>
      </c>
      <c r="B64" s="107" t="s">
        <v>127</v>
      </c>
      <c r="C64" s="56">
        <v>46</v>
      </c>
      <c r="D64" s="57" t="s">
        <v>146</v>
      </c>
      <c r="E64" s="57" t="s">
        <v>39</v>
      </c>
      <c r="F64" s="107"/>
      <c r="G64" s="63"/>
      <c r="H64" s="107"/>
      <c r="I64" s="107"/>
      <c r="J64" s="126">
        <f>F64+G64+H64+I64</f>
        <v>0</v>
      </c>
      <c r="K64" s="138">
        <v>16.93</v>
      </c>
      <c r="L64" s="129" t="s">
        <v>274</v>
      </c>
      <c r="M64" s="129" t="s">
        <v>205</v>
      </c>
      <c r="N64" s="15">
        <v>19.152</v>
      </c>
      <c r="O64" s="133"/>
    </row>
    <row r="65" spans="1:15" s="4" customFormat="1" ht="15.75" customHeight="1" thickBot="1">
      <c r="A65" s="116" t="s">
        <v>155</v>
      </c>
      <c r="B65" s="117"/>
      <c r="C65" s="111"/>
      <c r="D65" s="111"/>
      <c r="E65" s="111"/>
      <c r="F65" s="118"/>
      <c r="G65" s="111"/>
      <c r="H65" s="111"/>
      <c r="I65" s="111"/>
      <c r="J65" s="127"/>
      <c r="K65" s="215" t="s">
        <v>278</v>
      </c>
      <c r="L65" s="119"/>
      <c r="M65" s="119"/>
      <c r="N65" s="111"/>
      <c r="O65" s="139"/>
    </row>
    <row r="66" spans="1:15" ht="15.75" customHeight="1">
      <c r="A66" s="83" t="s">
        <v>8</v>
      </c>
      <c r="B66" s="76" t="s">
        <v>127</v>
      </c>
      <c r="C66" s="88">
        <v>47</v>
      </c>
      <c r="D66" s="75" t="s">
        <v>32</v>
      </c>
      <c r="E66" s="75" t="s">
        <v>33</v>
      </c>
      <c r="F66" s="76"/>
      <c r="G66" s="79"/>
      <c r="H66" s="76"/>
      <c r="I66" s="76"/>
      <c r="J66" s="125">
        <f>SUM(H66:I66)</f>
        <v>0</v>
      </c>
      <c r="K66" s="178">
        <v>22.3</v>
      </c>
      <c r="L66" s="180" t="s">
        <v>85</v>
      </c>
      <c r="M66" s="180" t="s">
        <v>247</v>
      </c>
      <c r="N66" s="179">
        <v>25.742</v>
      </c>
      <c r="O66" s="202"/>
    </row>
    <row r="67" spans="1:15" ht="15.75" customHeight="1">
      <c r="A67" s="85" t="s">
        <v>9</v>
      </c>
      <c r="B67" s="76" t="s">
        <v>127</v>
      </c>
      <c r="C67" s="88">
        <v>50</v>
      </c>
      <c r="D67" s="75" t="s">
        <v>30</v>
      </c>
      <c r="E67" s="75" t="s">
        <v>31</v>
      </c>
      <c r="F67" s="76"/>
      <c r="G67" s="79"/>
      <c r="H67" s="76"/>
      <c r="I67" s="76"/>
      <c r="J67" s="125">
        <f>SUM(H67:I67)</f>
        <v>0</v>
      </c>
      <c r="K67" s="138" t="s">
        <v>275</v>
      </c>
      <c r="L67" s="129" t="s">
        <v>64</v>
      </c>
      <c r="M67" s="129" t="s">
        <v>245</v>
      </c>
      <c r="N67" s="15">
        <v>26.845</v>
      </c>
      <c r="O67" s="133"/>
    </row>
    <row r="68" spans="1:15" ht="15.75" customHeight="1">
      <c r="A68" s="85" t="s">
        <v>6</v>
      </c>
      <c r="B68" s="74" t="s">
        <v>127</v>
      </c>
      <c r="C68" s="74">
        <v>48</v>
      </c>
      <c r="D68" s="86" t="s">
        <v>168</v>
      </c>
      <c r="E68" s="86" t="s">
        <v>35</v>
      </c>
      <c r="F68" s="80"/>
      <c r="G68" s="80"/>
      <c r="H68" s="74">
        <v>75</v>
      </c>
      <c r="I68" s="74"/>
      <c r="J68" s="126">
        <f>SUM(H68:I68)</f>
        <v>75</v>
      </c>
      <c r="K68" s="138">
        <v>22.931</v>
      </c>
      <c r="L68" s="129" t="s">
        <v>70</v>
      </c>
      <c r="M68" s="129" t="s">
        <v>266</v>
      </c>
      <c r="N68" s="15">
        <v>23.15</v>
      </c>
      <c r="O68" s="133"/>
    </row>
    <row r="69" spans="1:15" ht="15.75" customHeight="1">
      <c r="A69" s="55" t="s">
        <v>7</v>
      </c>
      <c r="B69" s="107" t="s">
        <v>127</v>
      </c>
      <c r="C69" s="56">
        <v>226</v>
      </c>
      <c r="D69" s="57" t="s">
        <v>281</v>
      </c>
      <c r="E69" s="241" t="s">
        <v>282</v>
      </c>
      <c r="F69" s="69"/>
      <c r="G69" s="69"/>
      <c r="H69" s="93"/>
      <c r="I69" s="93"/>
      <c r="J69" s="125">
        <f>SUM(H69:I69)</f>
        <v>0</v>
      </c>
      <c r="K69" s="138">
        <v>23.44</v>
      </c>
      <c r="L69" s="129" t="s">
        <v>69</v>
      </c>
      <c r="M69" s="129" t="s">
        <v>245</v>
      </c>
      <c r="N69" s="15">
        <v>24.892</v>
      </c>
      <c r="O69" s="133"/>
    </row>
    <row r="70" spans="1:15" ht="15.75" customHeight="1">
      <c r="A70" s="65" t="s">
        <v>126</v>
      </c>
      <c r="B70" s="108" t="s">
        <v>127</v>
      </c>
      <c r="C70" s="108">
        <v>289</v>
      </c>
      <c r="D70" s="222" t="s">
        <v>144</v>
      </c>
      <c r="E70" s="222" t="s">
        <v>145</v>
      </c>
      <c r="F70" s="108"/>
      <c r="G70" s="68"/>
      <c r="H70" s="108"/>
      <c r="I70" s="108"/>
      <c r="J70" s="128">
        <f>F70+G70+H70+I70</f>
        <v>0</v>
      </c>
      <c r="K70" s="185">
        <v>22.54</v>
      </c>
      <c r="L70" s="186" t="s">
        <v>265</v>
      </c>
      <c r="M70" s="186" t="s">
        <v>235</v>
      </c>
      <c r="N70" s="149">
        <v>27.094</v>
      </c>
      <c r="O70" s="133"/>
    </row>
    <row r="71" spans="1:15" ht="15.75" customHeight="1" thickBot="1">
      <c r="A71" s="230" t="s">
        <v>133</v>
      </c>
      <c r="B71" s="231" t="s">
        <v>127</v>
      </c>
      <c r="C71" s="232">
        <v>189</v>
      </c>
      <c r="D71" s="233" t="s">
        <v>137</v>
      </c>
      <c r="E71" s="234" t="s">
        <v>138</v>
      </c>
      <c r="F71" s="231"/>
      <c r="G71" s="235"/>
      <c r="H71" s="231"/>
      <c r="I71" s="235"/>
      <c r="J71" s="126">
        <f>F71+G71+H71+I71</f>
        <v>0</v>
      </c>
      <c r="K71" s="138">
        <v>24.233</v>
      </c>
      <c r="L71" s="129" t="s">
        <v>248</v>
      </c>
      <c r="M71" s="129" t="s">
        <v>231</v>
      </c>
      <c r="N71" s="15">
        <v>26.177</v>
      </c>
      <c r="O71" s="133"/>
    </row>
    <row r="72" spans="1:15" s="4" customFormat="1" ht="15.75" customHeight="1" thickBot="1">
      <c r="A72" s="116" t="s">
        <v>164</v>
      </c>
      <c r="B72" s="117"/>
      <c r="C72" s="111"/>
      <c r="D72" s="111"/>
      <c r="E72" s="111"/>
      <c r="F72" s="118"/>
      <c r="G72" s="111"/>
      <c r="H72" s="111"/>
      <c r="I72" s="111"/>
      <c r="J72" s="127"/>
      <c r="K72" s="215" t="s">
        <v>278</v>
      </c>
      <c r="L72" s="119"/>
      <c r="M72" s="119"/>
      <c r="N72" s="111"/>
      <c r="O72" s="139"/>
    </row>
    <row r="73" spans="1:15" s="4" customFormat="1" ht="15.75" customHeight="1">
      <c r="A73" s="83" t="s">
        <v>8</v>
      </c>
      <c r="B73" s="76" t="s">
        <v>127</v>
      </c>
      <c r="C73" s="88">
        <v>46</v>
      </c>
      <c r="D73" s="75" t="s">
        <v>146</v>
      </c>
      <c r="E73" s="75" t="s">
        <v>39</v>
      </c>
      <c r="F73" s="76"/>
      <c r="G73" s="79"/>
      <c r="H73" s="76">
        <v>75</v>
      </c>
      <c r="I73" s="76"/>
      <c r="J73" s="125">
        <v>75</v>
      </c>
      <c r="K73" s="178">
        <v>21.1</v>
      </c>
      <c r="L73" s="180" t="s">
        <v>192</v>
      </c>
      <c r="M73" s="180" t="s">
        <v>269</v>
      </c>
      <c r="N73" s="179">
        <v>23.826</v>
      </c>
      <c r="O73" s="202"/>
    </row>
    <row r="74" spans="1:15" ht="15.75" customHeight="1">
      <c r="A74" s="85" t="s">
        <v>9</v>
      </c>
      <c r="B74" s="76" t="s">
        <v>127</v>
      </c>
      <c r="C74" s="88">
        <v>34</v>
      </c>
      <c r="D74" s="75" t="s">
        <v>249</v>
      </c>
      <c r="E74" s="75" t="s">
        <v>262</v>
      </c>
      <c r="F74" s="76"/>
      <c r="G74" s="79"/>
      <c r="H74" s="76">
        <v>75</v>
      </c>
      <c r="I74" s="76"/>
      <c r="J74" s="125">
        <f>SUM(F74:I74)</f>
        <v>75</v>
      </c>
      <c r="K74" s="138">
        <v>21.658</v>
      </c>
      <c r="L74" s="129" t="s">
        <v>85</v>
      </c>
      <c r="M74" s="129" t="s">
        <v>256</v>
      </c>
      <c r="N74" s="15">
        <v>24.823</v>
      </c>
      <c r="O74" s="133"/>
    </row>
    <row r="75" spans="1:15" ht="15.75" customHeight="1">
      <c r="A75" s="55" t="s">
        <v>6</v>
      </c>
      <c r="B75" s="108" t="s">
        <v>127</v>
      </c>
      <c r="C75" s="64">
        <v>105</v>
      </c>
      <c r="D75" s="60" t="s">
        <v>186</v>
      </c>
      <c r="E75" s="82" t="s">
        <v>61</v>
      </c>
      <c r="F75" s="107"/>
      <c r="G75" s="63"/>
      <c r="H75" s="107"/>
      <c r="I75" s="63"/>
      <c r="J75" s="126">
        <f>F75+G75+H75+I75</f>
        <v>0</v>
      </c>
      <c r="K75" s="138">
        <v>23.317</v>
      </c>
      <c r="L75" s="129" t="s">
        <v>263</v>
      </c>
      <c r="M75" s="129" t="s">
        <v>203</v>
      </c>
      <c r="N75" s="15">
        <v>27.62</v>
      </c>
      <c r="O75" s="133"/>
    </row>
    <row r="76" spans="1:15" ht="15.75" customHeight="1">
      <c r="A76" s="55"/>
      <c r="B76" s="108"/>
      <c r="C76" s="64"/>
      <c r="D76" s="60"/>
      <c r="E76" s="82"/>
      <c r="F76" s="58"/>
      <c r="G76" s="63"/>
      <c r="H76" s="58"/>
      <c r="I76" s="63"/>
      <c r="J76" s="126"/>
      <c r="K76" s="138"/>
      <c r="L76" s="129"/>
      <c r="M76" s="129"/>
      <c r="N76" s="15"/>
      <c r="O76" s="133"/>
    </row>
    <row r="77" spans="1:15" ht="15.75" thickBot="1">
      <c r="A77" s="65"/>
      <c r="B77" s="89"/>
      <c r="C77" s="64"/>
      <c r="D77" s="60"/>
      <c r="E77" s="108"/>
      <c r="F77" s="89"/>
      <c r="G77" s="68"/>
      <c r="H77" s="89"/>
      <c r="I77" s="89"/>
      <c r="J77" s="128">
        <f>F77+G77+H77+I77</f>
        <v>0</v>
      </c>
      <c r="K77" s="216"/>
      <c r="L77" s="186"/>
      <c r="M77" s="186"/>
      <c r="N77" s="186"/>
      <c r="O77" s="187"/>
    </row>
    <row r="78" spans="1:16" s="4" customFormat="1" ht="15.75" customHeight="1" thickBot="1">
      <c r="A78" s="116" t="s">
        <v>121</v>
      </c>
      <c r="B78" s="117"/>
      <c r="C78" s="111"/>
      <c r="D78" s="111"/>
      <c r="E78" s="111"/>
      <c r="F78" s="118"/>
      <c r="G78" s="111"/>
      <c r="H78" s="113"/>
      <c r="I78" s="113"/>
      <c r="J78" s="127"/>
      <c r="K78" s="215" t="s">
        <v>279</v>
      </c>
      <c r="L78" s="119"/>
      <c r="M78" s="119"/>
      <c r="N78" s="111"/>
      <c r="O78" s="139"/>
      <c r="P78" s="2"/>
    </row>
    <row r="79" spans="1:15" ht="15.75" customHeight="1">
      <c r="A79" s="83" t="s">
        <v>8</v>
      </c>
      <c r="B79" s="105" t="s">
        <v>127</v>
      </c>
      <c r="C79" s="76">
        <v>28</v>
      </c>
      <c r="D79" s="75" t="s">
        <v>71</v>
      </c>
      <c r="E79" s="75" t="s">
        <v>72</v>
      </c>
      <c r="F79" s="76"/>
      <c r="G79" s="79"/>
      <c r="H79" s="106">
        <v>75</v>
      </c>
      <c r="I79" s="76">
        <v>50</v>
      </c>
      <c r="J79" s="125">
        <f>SUM(H79:I79)</f>
        <v>125</v>
      </c>
      <c r="K79" s="217" t="s">
        <v>250</v>
      </c>
      <c r="L79" s="218" t="s">
        <v>85</v>
      </c>
      <c r="M79" s="180" t="s">
        <v>250</v>
      </c>
      <c r="N79" s="180"/>
      <c r="O79" s="202"/>
    </row>
    <row r="80" spans="1:15" ht="15.75" customHeight="1">
      <c r="A80" s="55" t="s">
        <v>9</v>
      </c>
      <c r="B80" s="58" t="s">
        <v>127</v>
      </c>
      <c r="C80" s="71">
        <v>209</v>
      </c>
      <c r="D80" s="70" t="s">
        <v>165</v>
      </c>
      <c r="E80" s="70" t="s">
        <v>166</v>
      </c>
      <c r="F80" s="90"/>
      <c r="G80" s="69"/>
      <c r="H80" s="90"/>
      <c r="I80" s="90"/>
      <c r="J80" s="126">
        <v>0</v>
      </c>
      <c r="K80" s="210" t="s">
        <v>251</v>
      </c>
      <c r="L80" s="129" t="s">
        <v>192</v>
      </c>
      <c r="M80" s="129" t="s">
        <v>251</v>
      </c>
      <c r="N80" s="129"/>
      <c r="O80" s="133"/>
    </row>
    <row r="81" spans="1:15" ht="15.75" customHeight="1">
      <c r="A81" s="55" t="s">
        <v>6</v>
      </c>
      <c r="B81" s="58" t="s">
        <v>127</v>
      </c>
      <c r="C81" s="71">
        <v>24</v>
      </c>
      <c r="D81" s="70" t="s">
        <v>165</v>
      </c>
      <c r="E81" s="70" t="s">
        <v>81</v>
      </c>
      <c r="F81" s="58"/>
      <c r="G81" s="63"/>
      <c r="H81" s="58"/>
      <c r="I81" s="63"/>
      <c r="J81" s="126">
        <f>SUM(H81:I81)</f>
        <v>0</v>
      </c>
      <c r="K81" s="210" t="s">
        <v>172</v>
      </c>
      <c r="L81" s="129" t="s">
        <v>69</v>
      </c>
      <c r="M81" s="129" t="s">
        <v>172</v>
      </c>
      <c r="N81" s="129"/>
      <c r="O81" s="133"/>
    </row>
    <row r="82" spans="1:15" ht="15">
      <c r="A82" s="55"/>
      <c r="B82" s="94"/>
      <c r="C82" s="71"/>
      <c r="D82" s="81"/>
      <c r="E82" s="70"/>
      <c r="F82" s="107"/>
      <c r="G82" s="63"/>
      <c r="H82" s="107"/>
      <c r="I82" s="107"/>
      <c r="J82" s="126">
        <v>0</v>
      </c>
      <c r="K82" s="210"/>
      <c r="L82" s="129"/>
      <c r="M82" s="129"/>
      <c r="N82" s="129"/>
      <c r="O82" s="133"/>
    </row>
    <row r="83" spans="1:15" ht="15">
      <c r="A83" s="55"/>
      <c r="B83" s="94"/>
      <c r="C83" s="71"/>
      <c r="D83" s="81"/>
      <c r="E83" s="70"/>
      <c r="F83" s="108"/>
      <c r="G83" s="68"/>
      <c r="H83" s="108"/>
      <c r="I83" s="108"/>
      <c r="J83" s="128">
        <v>0</v>
      </c>
      <c r="K83" s="210"/>
      <c r="L83" s="129"/>
      <c r="M83" s="129"/>
      <c r="N83" s="129"/>
      <c r="O83" s="133"/>
    </row>
    <row r="84" spans="1:15" ht="15.75" thickBot="1">
      <c r="A84" s="65"/>
      <c r="B84" s="108"/>
      <c r="C84" s="64"/>
      <c r="D84" s="219"/>
      <c r="E84" s="60"/>
      <c r="F84" s="108"/>
      <c r="G84" s="108"/>
      <c r="H84" s="108"/>
      <c r="I84" s="108"/>
      <c r="J84" s="128">
        <v>0</v>
      </c>
      <c r="K84" s="216"/>
      <c r="L84" s="186"/>
      <c r="M84" s="186"/>
      <c r="N84" s="186"/>
      <c r="O84" s="187"/>
    </row>
    <row r="85" spans="1:16" s="4" customFormat="1" ht="15.75" customHeight="1" thickBot="1">
      <c r="A85" s="116" t="s">
        <v>122</v>
      </c>
      <c r="B85" s="117"/>
      <c r="C85" s="111"/>
      <c r="D85" s="111"/>
      <c r="E85" s="111"/>
      <c r="F85" s="118"/>
      <c r="G85" s="111"/>
      <c r="H85" s="122"/>
      <c r="I85" s="122"/>
      <c r="J85" s="127"/>
      <c r="K85" s="215" t="s">
        <v>229</v>
      </c>
      <c r="L85" s="119"/>
      <c r="M85" s="119"/>
      <c r="N85" s="111"/>
      <c r="O85" s="139"/>
      <c r="P85" s="2"/>
    </row>
    <row r="86" spans="1:15" ht="15.75" customHeight="1">
      <c r="A86" s="242" t="s">
        <v>118</v>
      </c>
      <c r="B86" s="227" t="s">
        <v>127</v>
      </c>
      <c r="C86" s="76">
        <v>209</v>
      </c>
      <c r="D86" s="98" t="s">
        <v>165</v>
      </c>
      <c r="E86" s="98" t="s">
        <v>166</v>
      </c>
      <c r="F86" s="76"/>
      <c r="G86" s="76"/>
      <c r="H86" s="95">
        <v>75</v>
      </c>
      <c r="I86" s="95">
        <v>50</v>
      </c>
      <c r="J86" s="125">
        <f>SUM(H86:I86)</f>
        <v>125</v>
      </c>
      <c r="K86" s="217" t="s">
        <v>253</v>
      </c>
      <c r="L86" s="180" t="s">
        <v>85</v>
      </c>
      <c r="M86" s="180" t="s">
        <v>253</v>
      </c>
      <c r="N86" s="218" t="s">
        <v>197</v>
      </c>
      <c r="O86" s="202" t="s">
        <v>252</v>
      </c>
    </row>
    <row r="87" spans="1:15" ht="15.75" customHeight="1">
      <c r="A87" s="243"/>
      <c r="B87" s="228" t="s">
        <v>127</v>
      </c>
      <c r="C87" s="74">
        <v>28</v>
      </c>
      <c r="D87" s="73" t="s">
        <v>71</v>
      </c>
      <c r="E87" s="73" t="s">
        <v>72</v>
      </c>
      <c r="F87" s="76"/>
      <c r="G87" s="76"/>
      <c r="H87" s="76"/>
      <c r="I87" s="76"/>
      <c r="J87" s="126">
        <v>0</v>
      </c>
      <c r="K87" s="210" t="s">
        <v>253</v>
      </c>
      <c r="L87" s="129" t="s">
        <v>85</v>
      </c>
      <c r="M87" s="129" t="s">
        <v>253</v>
      </c>
      <c r="N87" s="129"/>
      <c r="O87" s="133"/>
    </row>
    <row r="88" spans="1:15" ht="15.75" customHeight="1">
      <c r="A88" s="244" t="s">
        <v>119</v>
      </c>
      <c r="B88" s="225" t="s">
        <v>127</v>
      </c>
      <c r="C88" s="71">
        <v>24</v>
      </c>
      <c r="D88" s="81" t="s">
        <v>165</v>
      </c>
      <c r="E88" s="70" t="s">
        <v>81</v>
      </c>
      <c r="F88" s="58"/>
      <c r="G88" s="58"/>
      <c r="H88" s="58"/>
      <c r="I88" s="58"/>
      <c r="J88" s="126">
        <v>0</v>
      </c>
      <c r="K88" s="210" t="s">
        <v>255</v>
      </c>
      <c r="L88" s="129" t="s">
        <v>64</v>
      </c>
      <c r="M88" s="129" t="s">
        <v>255</v>
      </c>
      <c r="N88" s="129"/>
      <c r="O88" s="133" t="s">
        <v>254</v>
      </c>
    </row>
    <row r="89" spans="1:15" ht="15.75" customHeight="1">
      <c r="A89" s="244"/>
      <c r="B89" s="108" t="s">
        <v>127</v>
      </c>
      <c r="C89" s="64">
        <v>8</v>
      </c>
      <c r="D89" s="70" t="s">
        <v>184</v>
      </c>
      <c r="E89" s="60" t="s">
        <v>185</v>
      </c>
      <c r="F89" s="58"/>
      <c r="G89" s="58"/>
      <c r="H89" s="58"/>
      <c r="I89" s="63"/>
      <c r="J89" s="126">
        <v>0</v>
      </c>
      <c r="K89" s="210" t="s">
        <v>255</v>
      </c>
      <c r="L89" s="129" t="s">
        <v>64</v>
      </c>
      <c r="M89" s="129" t="s">
        <v>255</v>
      </c>
      <c r="N89" s="129"/>
      <c r="O89" s="133"/>
    </row>
    <row r="90" spans="1:15" ht="15.75" customHeight="1">
      <c r="A90" s="244" t="s">
        <v>120</v>
      </c>
      <c r="B90" s="107" t="s">
        <v>127</v>
      </c>
      <c r="C90" s="71">
        <v>30</v>
      </c>
      <c r="D90" s="70" t="s">
        <v>71</v>
      </c>
      <c r="E90" s="70" t="s">
        <v>73</v>
      </c>
      <c r="F90" s="107"/>
      <c r="G90" s="63"/>
      <c r="H90" s="107"/>
      <c r="I90" s="63"/>
      <c r="J90" s="126">
        <v>0</v>
      </c>
      <c r="K90" s="210" t="s">
        <v>256</v>
      </c>
      <c r="L90" s="129" t="s">
        <v>70</v>
      </c>
      <c r="M90" s="129" t="s">
        <v>256</v>
      </c>
      <c r="N90" s="129"/>
      <c r="O90" s="133" t="s">
        <v>257</v>
      </c>
    </row>
    <row r="91" spans="1:15" ht="15.75" customHeight="1">
      <c r="A91" s="244"/>
      <c r="B91" s="107" t="s">
        <v>127</v>
      </c>
      <c r="C91" s="71">
        <v>567</v>
      </c>
      <c r="D91" s="70" t="s">
        <v>184</v>
      </c>
      <c r="E91" s="70" t="s">
        <v>72</v>
      </c>
      <c r="F91" s="107"/>
      <c r="G91" s="68"/>
      <c r="H91" s="108"/>
      <c r="I91" s="68"/>
      <c r="J91" s="128">
        <v>0</v>
      </c>
      <c r="K91" s="210" t="s">
        <v>256</v>
      </c>
      <c r="L91" s="129" t="s">
        <v>70</v>
      </c>
      <c r="M91" s="129" t="s">
        <v>256</v>
      </c>
      <c r="N91" s="129"/>
      <c r="O91" s="133"/>
    </row>
    <row r="92" spans="1:15" ht="15.75" customHeight="1">
      <c r="A92" s="244"/>
      <c r="B92" s="107"/>
      <c r="C92" s="71"/>
      <c r="D92" s="70"/>
      <c r="E92" s="70"/>
      <c r="F92" s="107"/>
      <c r="G92" s="63"/>
      <c r="H92" s="58"/>
      <c r="I92" s="63"/>
      <c r="J92" s="126"/>
      <c r="K92" s="210"/>
      <c r="L92" s="129"/>
      <c r="M92" s="129"/>
      <c r="N92" s="129"/>
      <c r="O92" s="133"/>
    </row>
    <row r="93" spans="1:15" ht="15.75" customHeight="1" thickBot="1">
      <c r="A93" s="254"/>
      <c r="B93" s="108"/>
      <c r="C93" s="220"/>
      <c r="D93" s="219"/>
      <c r="E93" s="219"/>
      <c r="F93" s="108"/>
      <c r="G93" s="68"/>
      <c r="H93" s="59"/>
      <c r="I93" s="68"/>
      <c r="J93" s="128"/>
      <c r="K93" s="216"/>
      <c r="L93" s="186"/>
      <c r="M93" s="186"/>
      <c r="N93" s="186"/>
      <c r="O93" s="187"/>
    </row>
    <row r="94" spans="1:15" s="4" customFormat="1" ht="15.75" customHeight="1" thickBot="1">
      <c r="A94" s="116" t="s">
        <v>123</v>
      </c>
      <c r="B94" s="117"/>
      <c r="C94" s="111"/>
      <c r="D94" s="111"/>
      <c r="E94" s="111"/>
      <c r="F94" s="118"/>
      <c r="G94" s="111"/>
      <c r="H94" s="122"/>
      <c r="I94" s="122"/>
      <c r="J94" s="127"/>
      <c r="K94" s="215" t="s">
        <v>229</v>
      </c>
      <c r="L94" s="119"/>
      <c r="M94" s="119"/>
      <c r="N94" s="111"/>
      <c r="O94" s="139"/>
    </row>
    <row r="95" spans="1:15" s="4" customFormat="1" ht="15.75" customHeight="1">
      <c r="A95" s="242" t="s">
        <v>118</v>
      </c>
      <c r="B95" s="227" t="s">
        <v>127</v>
      </c>
      <c r="C95" s="76">
        <v>209</v>
      </c>
      <c r="D95" s="98" t="s">
        <v>165</v>
      </c>
      <c r="E95" s="98" t="s">
        <v>166</v>
      </c>
      <c r="F95" s="79"/>
      <c r="G95" s="79"/>
      <c r="H95" s="79"/>
      <c r="I95" s="79"/>
      <c r="J95" s="125">
        <v>0</v>
      </c>
      <c r="K95" s="217" t="s">
        <v>258</v>
      </c>
      <c r="L95" s="180" t="s">
        <v>64</v>
      </c>
      <c r="M95" s="180" t="s">
        <v>258</v>
      </c>
      <c r="N95" s="218"/>
      <c r="O95" s="221"/>
    </row>
    <row r="96" spans="1:15" ht="15.75" customHeight="1">
      <c r="A96" s="243"/>
      <c r="B96" s="228" t="s">
        <v>127</v>
      </c>
      <c r="C96" s="74">
        <v>28</v>
      </c>
      <c r="D96" s="73" t="s">
        <v>71</v>
      </c>
      <c r="E96" s="73" t="s">
        <v>72</v>
      </c>
      <c r="F96" s="80"/>
      <c r="G96" s="80"/>
      <c r="H96" s="103"/>
      <c r="I96" s="103"/>
      <c r="J96" s="128">
        <v>0</v>
      </c>
      <c r="K96" s="210" t="s">
        <v>258</v>
      </c>
      <c r="L96" s="129" t="s">
        <v>64</v>
      </c>
      <c r="M96" s="129" t="s">
        <v>258</v>
      </c>
      <c r="N96" s="129"/>
      <c r="O96" s="133"/>
    </row>
    <row r="97" spans="1:15" ht="15.75" customHeight="1">
      <c r="A97" s="243"/>
      <c r="B97" s="228" t="s">
        <v>127</v>
      </c>
      <c r="C97" s="100">
        <v>8</v>
      </c>
      <c r="D97" s="101" t="s">
        <v>184</v>
      </c>
      <c r="E97" s="102" t="s">
        <v>185</v>
      </c>
      <c r="F97" s="80"/>
      <c r="G97" s="80"/>
      <c r="H97" s="104">
        <v>75</v>
      </c>
      <c r="I97" s="104">
        <v>50</v>
      </c>
      <c r="J97" s="126">
        <f>SUM(H97:I97)</f>
        <v>125</v>
      </c>
      <c r="K97" s="210" t="s">
        <v>258</v>
      </c>
      <c r="L97" s="129" t="s">
        <v>64</v>
      </c>
      <c r="M97" s="129" t="s">
        <v>258</v>
      </c>
      <c r="N97" s="129"/>
      <c r="O97" s="133"/>
    </row>
    <row r="98" spans="1:15" ht="15.75" customHeight="1">
      <c r="A98" s="244" t="s">
        <v>119</v>
      </c>
      <c r="B98" s="225" t="s">
        <v>127</v>
      </c>
      <c r="C98" s="71">
        <v>24</v>
      </c>
      <c r="D98" s="81" t="s">
        <v>165</v>
      </c>
      <c r="E98" s="70" t="s">
        <v>81</v>
      </c>
      <c r="F98" s="63"/>
      <c r="G98" s="63"/>
      <c r="H98" s="69"/>
      <c r="I98" s="69"/>
      <c r="J98" s="125">
        <f>SUM(H98:I98)</f>
        <v>0</v>
      </c>
      <c r="K98" s="210" t="s">
        <v>270</v>
      </c>
      <c r="L98" s="129"/>
      <c r="M98" s="129"/>
      <c r="N98" s="129"/>
      <c r="O98" s="133"/>
    </row>
    <row r="99" spans="1:15" ht="15.75" customHeight="1">
      <c r="A99" s="244"/>
      <c r="B99" s="225" t="s">
        <v>127</v>
      </c>
      <c r="C99" s="71">
        <v>30</v>
      </c>
      <c r="D99" s="70" t="s">
        <v>71</v>
      </c>
      <c r="E99" s="70" t="s">
        <v>73</v>
      </c>
      <c r="F99" s="63"/>
      <c r="G99" s="63"/>
      <c r="H99" s="63"/>
      <c r="I99" s="63"/>
      <c r="J99" s="126">
        <v>0</v>
      </c>
      <c r="K99" s="210" t="s">
        <v>270</v>
      </c>
      <c r="L99" s="129"/>
      <c r="M99" s="129"/>
      <c r="N99" s="129"/>
      <c r="O99" s="133"/>
    </row>
    <row r="100" spans="1:15" ht="15.75" customHeight="1">
      <c r="A100" s="244"/>
      <c r="B100" s="225" t="s">
        <v>127</v>
      </c>
      <c r="C100" s="71">
        <v>567</v>
      </c>
      <c r="D100" s="70" t="s">
        <v>184</v>
      </c>
      <c r="E100" s="70" t="s">
        <v>72</v>
      </c>
      <c r="F100" s="63"/>
      <c r="G100" s="63"/>
      <c r="H100" s="63"/>
      <c r="I100" s="63"/>
      <c r="J100" s="126">
        <v>0</v>
      </c>
      <c r="K100" s="210" t="s">
        <v>270</v>
      </c>
      <c r="L100" s="129"/>
      <c r="M100" s="129"/>
      <c r="N100" s="129"/>
      <c r="O100" s="133"/>
    </row>
    <row r="101" spans="1:15" ht="15.75" customHeight="1">
      <c r="A101" s="244" t="s">
        <v>120</v>
      </c>
      <c r="B101" s="58"/>
      <c r="C101" s="56"/>
      <c r="D101" s="78"/>
      <c r="E101" s="57"/>
      <c r="F101" s="63"/>
      <c r="G101" s="63"/>
      <c r="H101" s="63"/>
      <c r="I101" s="63"/>
      <c r="J101" s="126">
        <v>0</v>
      </c>
      <c r="K101" s="210"/>
      <c r="L101" s="129"/>
      <c r="M101" s="129"/>
      <c r="N101" s="129"/>
      <c r="O101" s="133"/>
    </row>
    <row r="102" spans="1:15" ht="15.75" customHeight="1">
      <c r="A102" s="244"/>
      <c r="B102" s="58"/>
      <c r="C102" s="58"/>
      <c r="D102" s="57"/>
      <c r="E102" s="57"/>
      <c r="F102" s="63"/>
      <c r="G102" s="63"/>
      <c r="H102" s="63"/>
      <c r="I102" s="63"/>
      <c r="J102" s="126">
        <v>0</v>
      </c>
      <c r="K102" s="210"/>
      <c r="L102" s="129"/>
      <c r="M102" s="129"/>
      <c r="N102" s="129"/>
      <c r="O102" s="133"/>
    </row>
    <row r="103" spans="1:15" ht="15.75" thickBot="1">
      <c r="A103" s="254"/>
      <c r="B103" s="77"/>
      <c r="C103" s="59"/>
      <c r="D103" s="60"/>
      <c r="E103" s="60"/>
      <c r="F103" s="68"/>
      <c r="G103" s="68"/>
      <c r="H103" s="68"/>
      <c r="I103" s="68"/>
      <c r="J103" s="128">
        <v>0</v>
      </c>
      <c r="K103" s="216"/>
      <c r="L103" s="186"/>
      <c r="M103" s="186"/>
      <c r="N103" s="186"/>
      <c r="O103" s="187"/>
    </row>
    <row r="104" spans="1:15" s="4" customFormat="1" ht="15.75" customHeight="1" thickBot="1">
      <c r="A104" s="116" t="s">
        <v>124</v>
      </c>
      <c r="B104" s="117"/>
      <c r="C104" s="111"/>
      <c r="D104" s="111"/>
      <c r="E104" s="113"/>
      <c r="F104" s="118"/>
      <c r="G104" s="111"/>
      <c r="H104" s="111"/>
      <c r="I104" s="111"/>
      <c r="J104" s="127"/>
      <c r="K104" s="215" t="s">
        <v>229</v>
      </c>
      <c r="L104" s="111"/>
      <c r="M104" s="111"/>
      <c r="N104" s="111"/>
      <c r="O104" s="139"/>
    </row>
    <row r="105" spans="1:15" ht="15.75" customHeight="1">
      <c r="A105" s="83" t="s">
        <v>8</v>
      </c>
      <c r="B105" s="228" t="s">
        <v>127</v>
      </c>
      <c r="C105" s="100">
        <v>157</v>
      </c>
      <c r="D105" s="73" t="s">
        <v>195</v>
      </c>
      <c r="E105" s="102" t="s">
        <v>196</v>
      </c>
      <c r="F105" s="99"/>
      <c r="G105" s="103"/>
      <c r="H105" s="99">
        <v>75</v>
      </c>
      <c r="I105" s="80">
        <v>50</v>
      </c>
      <c r="J105" s="128">
        <f>F105+G105+H105+I105</f>
        <v>125</v>
      </c>
      <c r="K105" s="138" t="s">
        <v>280</v>
      </c>
      <c r="L105" s="15" t="s">
        <v>64</v>
      </c>
      <c r="M105" s="15" t="s">
        <v>232</v>
      </c>
      <c r="N105" s="130"/>
      <c r="O105" s="133"/>
    </row>
    <row r="106" spans="1:15" ht="15.75" customHeight="1">
      <c r="A106" s="55" t="s">
        <v>9</v>
      </c>
      <c r="B106" s="229" t="s">
        <v>127</v>
      </c>
      <c r="C106" s="64"/>
      <c r="D106" s="60" t="s">
        <v>190</v>
      </c>
      <c r="E106" s="60" t="s">
        <v>199</v>
      </c>
      <c r="F106" s="107"/>
      <c r="G106" s="63"/>
      <c r="H106" s="107"/>
      <c r="I106" s="63"/>
      <c r="J106" s="126">
        <f>SUM(H106:I106)</f>
        <v>0</v>
      </c>
      <c r="K106" s="138" t="s">
        <v>260</v>
      </c>
      <c r="L106" s="15" t="s">
        <v>261</v>
      </c>
      <c r="M106" s="130"/>
      <c r="N106" s="130"/>
      <c r="O106" s="133"/>
    </row>
    <row r="107" spans="1:15" ht="15.75" customHeight="1">
      <c r="A107" s="65" t="s">
        <v>259</v>
      </c>
      <c r="B107" s="229" t="s">
        <v>127</v>
      </c>
      <c r="C107" s="64"/>
      <c r="D107" s="57" t="s">
        <v>189</v>
      </c>
      <c r="E107" s="60" t="s">
        <v>129</v>
      </c>
      <c r="F107" s="108"/>
      <c r="G107" s="68"/>
      <c r="H107" s="108"/>
      <c r="I107" s="63"/>
      <c r="J107" s="128">
        <f>F107+G107+H107+I107</f>
        <v>0</v>
      </c>
      <c r="K107" s="138" t="s">
        <v>260</v>
      </c>
      <c r="L107" s="15" t="s">
        <v>261</v>
      </c>
      <c r="M107" s="130"/>
      <c r="N107" s="130"/>
      <c r="O107" s="133"/>
    </row>
    <row r="108" spans="1:15" ht="15.75" customHeight="1" thickBot="1">
      <c r="A108" s="65"/>
      <c r="B108" s="229" t="s">
        <v>127</v>
      </c>
      <c r="C108" s="64"/>
      <c r="D108" s="2" t="s">
        <v>200</v>
      </c>
      <c r="E108" s="60" t="s">
        <v>201</v>
      </c>
      <c r="F108" s="59"/>
      <c r="G108" s="68"/>
      <c r="H108" s="59">
        <v>75</v>
      </c>
      <c r="I108" s="63"/>
      <c r="J108" s="128">
        <f>SUM(H108:I108)</f>
        <v>75</v>
      </c>
      <c r="K108" s="138"/>
      <c r="L108" s="15"/>
      <c r="M108" s="130"/>
      <c r="N108" s="130"/>
      <c r="O108" s="133"/>
    </row>
    <row r="109" spans="1:15" ht="15.75" thickBot="1">
      <c r="A109" s="188" t="s">
        <v>134</v>
      </c>
      <c r="B109" s="189"/>
      <c r="C109" s="189"/>
      <c r="D109" s="190"/>
      <c r="E109" s="190"/>
      <c r="F109" s="189"/>
      <c r="G109" s="189"/>
      <c r="H109" s="191">
        <f>SUM(H9:H108)</f>
        <v>1500</v>
      </c>
      <c r="I109" s="191">
        <f>SUM(I9:I108)</f>
        <v>200</v>
      </c>
      <c r="J109" s="192">
        <f>SUM(J8:J108)</f>
        <v>1700</v>
      </c>
      <c r="K109" s="211"/>
      <c r="L109" s="212"/>
      <c r="M109" s="212"/>
      <c r="N109" s="212"/>
      <c r="O109" s="199"/>
    </row>
    <row r="110" spans="1:10" ht="15">
      <c r="A110" s="200"/>
      <c r="B110" s="193"/>
      <c r="C110" s="193"/>
      <c r="D110" s="194"/>
      <c r="E110" s="194"/>
      <c r="F110" s="193"/>
      <c r="G110" s="193"/>
      <c r="H110" s="193"/>
      <c r="I110" s="193"/>
      <c r="J110" s="195"/>
    </row>
    <row r="111" spans="1:10" ht="15.75" thickBot="1">
      <c r="A111" s="196"/>
      <c r="B111" s="197"/>
      <c r="C111" s="197"/>
      <c r="D111" s="198"/>
      <c r="E111" s="198"/>
      <c r="F111" s="197"/>
      <c r="G111" s="197"/>
      <c r="H111" s="197"/>
      <c r="I111" s="197"/>
      <c r="J111" s="199"/>
    </row>
  </sheetData>
  <sheetProtection/>
  <mergeCells count="13">
    <mergeCell ref="A101:A103"/>
    <mergeCell ref="A86:A87"/>
    <mergeCell ref="A88:A89"/>
    <mergeCell ref="A92:A93"/>
    <mergeCell ref="C6:C7"/>
    <mergeCell ref="D6:D7"/>
    <mergeCell ref="A95:A97"/>
    <mergeCell ref="A90:A91"/>
    <mergeCell ref="B6:B7"/>
    <mergeCell ref="F6:J6"/>
    <mergeCell ref="A98:A100"/>
    <mergeCell ref="A6:A7"/>
    <mergeCell ref="E6:E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36">
      <selection activeCell="D43" sqref="D43"/>
    </sheetView>
  </sheetViews>
  <sheetFormatPr defaultColWidth="11.421875" defaultRowHeight="15"/>
  <cols>
    <col min="1" max="1" width="4.421875" style="0" customWidth="1"/>
    <col min="2" max="2" width="19.7109375" style="0" customWidth="1"/>
    <col min="3" max="4" width="6.7109375" style="0" customWidth="1"/>
    <col min="5" max="5" width="3.28125" style="3" customWidth="1"/>
    <col min="6" max="6" width="4.421875" style="3" customWidth="1"/>
    <col min="7" max="7" width="21.421875" style="0" customWidth="1"/>
    <col min="8" max="8" width="4.140625" style="1" customWidth="1"/>
    <col min="9" max="26" width="3.57421875" style="1" customWidth="1"/>
    <col min="27" max="27" width="3.57421875" style="0" customWidth="1"/>
  </cols>
  <sheetData>
    <row r="1" spans="1:27" s="16" customFormat="1" ht="36" customHeight="1">
      <c r="A1" s="255" t="s">
        <v>207</v>
      </c>
      <c r="B1" s="255"/>
      <c r="C1" s="255"/>
      <c r="D1" s="255"/>
      <c r="E1" s="255"/>
      <c r="F1" s="255"/>
      <c r="G1" s="255"/>
      <c r="H1" s="256"/>
      <c r="I1" s="259" t="s">
        <v>208</v>
      </c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spans="1:27" s="19" customFormat="1" ht="10.5" customHeight="1">
      <c r="A2" s="257"/>
      <c r="B2" s="257"/>
      <c r="C2" s="257"/>
      <c r="D2" s="257"/>
      <c r="E2" s="257"/>
      <c r="F2" s="257"/>
      <c r="G2" s="257"/>
      <c r="H2" s="258"/>
      <c r="I2" s="18">
        <v>1</v>
      </c>
      <c r="J2" s="18">
        <v>2</v>
      </c>
      <c r="K2" s="18">
        <v>3</v>
      </c>
      <c r="L2" s="18">
        <v>4</v>
      </c>
      <c r="M2" s="18">
        <v>5</v>
      </c>
      <c r="N2" s="18">
        <v>6</v>
      </c>
      <c r="O2" s="18">
        <v>7</v>
      </c>
      <c r="P2" s="18">
        <v>8</v>
      </c>
      <c r="Q2" s="18">
        <v>9</v>
      </c>
      <c r="R2" s="18">
        <v>10</v>
      </c>
      <c r="S2" s="18">
        <v>11</v>
      </c>
      <c r="T2" s="18">
        <v>12</v>
      </c>
      <c r="U2" s="18">
        <v>13</v>
      </c>
      <c r="V2" s="18">
        <v>14</v>
      </c>
      <c r="W2" s="18">
        <v>15</v>
      </c>
      <c r="X2" s="18">
        <v>16</v>
      </c>
      <c r="Y2" s="18">
        <v>17</v>
      </c>
      <c r="Z2" s="18">
        <v>18</v>
      </c>
      <c r="AA2" s="20">
        <v>19</v>
      </c>
    </row>
    <row r="3" spans="1:27" s="17" customFormat="1" ht="120" customHeight="1">
      <c r="A3" s="48" t="s">
        <v>47</v>
      </c>
      <c r="B3" s="49" t="s">
        <v>54</v>
      </c>
      <c r="C3" s="152" t="s">
        <v>218</v>
      </c>
      <c r="D3" s="151" t="s">
        <v>219</v>
      </c>
      <c r="E3" s="150" t="s">
        <v>45</v>
      </c>
      <c r="F3" s="150" t="s">
        <v>209</v>
      </c>
      <c r="G3" s="49" t="s">
        <v>55</v>
      </c>
      <c r="H3" s="150" t="s">
        <v>223</v>
      </c>
      <c r="I3" s="50" t="s">
        <v>1</v>
      </c>
      <c r="J3" s="50" t="s">
        <v>2</v>
      </c>
      <c r="K3" s="50" t="s">
        <v>0</v>
      </c>
      <c r="L3" s="50" t="s">
        <v>3</v>
      </c>
      <c r="M3" s="50" t="s">
        <v>48</v>
      </c>
      <c r="N3" s="50" t="s">
        <v>56</v>
      </c>
      <c r="O3" s="50" t="s">
        <v>57</v>
      </c>
      <c r="P3" s="50" t="s">
        <v>58</v>
      </c>
      <c r="Q3" s="50" t="s">
        <v>59</v>
      </c>
      <c r="R3" s="50" t="s">
        <v>4</v>
      </c>
      <c r="S3" s="50" t="s">
        <v>5</v>
      </c>
      <c r="T3" s="50" t="s">
        <v>212</v>
      </c>
      <c r="U3" s="50" t="s">
        <v>213</v>
      </c>
      <c r="V3" s="50" t="s">
        <v>49</v>
      </c>
      <c r="W3" s="50" t="s">
        <v>50</v>
      </c>
      <c r="X3" s="50" t="s">
        <v>62</v>
      </c>
      <c r="Y3" s="50" t="s">
        <v>52</v>
      </c>
      <c r="Z3" s="50" t="s">
        <v>51</v>
      </c>
      <c r="AA3" s="50" t="s">
        <v>60</v>
      </c>
    </row>
    <row r="4" spans="1:27" ht="13.5" customHeight="1">
      <c r="A4" s="11">
        <v>1</v>
      </c>
      <c r="B4" s="12" t="s">
        <v>171</v>
      </c>
      <c r="C4" s="12">
        <v>1</v>
      </c>
      <c r="D4" s="12">
        <v>1</v>
      </c>
      <c r="E4" s="10" t="s">
        <v>42</v>
      </c>
      <c r="F4" s="10">
        <v>344</v>
      </c>
      <c r="G4" s="9" t="s">
        <v>174</v>
      </c>
      <c r="H4" s="11"/>
      <c r="I4" s="11">
        <v>1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4"/>
    </row>
    <row r="5" spans="1:27" ht="13.5" customHeight="1">
      <c r="A5" s="15">
        <v>2</v>
      </c>
      <c r="B5" s="12" t="s">
        <v>173</v>
      </c>
      <c r="C5" s="12">
        <v>1</v>
      </c>
      <c r="D5" s="12">
        <v>1</v>
      </c>
      <c r="E5" s="107" t="s">
        <v>42</v>
      </c>
      <c r="F5" s="10">
        <v>146</v>
      </c>
      <c r="G5" s="57" t="s">
        <v>176</v>
      </c>
      <c r="H5" s="11"/>
      <c r="I5" s="11">
        <v>1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4"/>
    </row>
    <row r="6" spans="1:27" ht="13.5" customHeight="1">
      <c r="A6" s="11">
        <v>3</v>
      </c>
      <c r="B6" s="12" t="s">
        <v>182</v>
      </c>
      <c r="C6" s="12">
        <v>1</v>
      </c>
      <c r="D6" s="12">
        <v>1</v>
      </c>
      <c r="E6" s="107" t="s">
        <v>42</v>
      </c>
      <c r="F6" s="10"/>
      <c r="G6" s="57" t="s">
        <v>175</v>
      </c>
      <c r="H6" s="11"/>
      <c r="I6" s="11">
        <v>1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4"/>
    </row>
    <row r="7" spans="1:27" ht="13.5" customHeight="1">
      <c r="A7" s="11">
        <v>4</v>
      </c>
      <c r="B7" s="12" t="s">
        <v>18</v>
      </c>
      <c r="C7" s="12">
        <v>1</v>
      </c>
      <c r="D7" s="12">
        <v>1</v>
      </c>
      <c r="E7" s="10" t="s">
        <v>42</v>
      </c>
      <c r="F7" s="10">
        <v>141</v>
      </c>
      <c r="G7" s="9" t="s">
        <v>19</v>
      </c>
      <c r="H7" s="11" t="s">
        <v>125</v>
      </c>
      <c r="I7" s="11"/>
      <c r="J7" s="11">
        <v>1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4"/>
    </row>
    <row r="8" spans="1:27" ht="13.5" customHeight="1">
      <c r="A8" s="11">
        <v>5</v>
      </c>
      <c r="B8" s="12" t="s">
        <v>20</v>
      </c>
      <c r="C8" s="12">
        <v>1</v>
      </c>
      <c r="D8" s="12">
        <v>1</v>
      </c>
      <c r="E8" s="10" t="s">
        <v>42</v>
      </c>
      <c r="F8" s="10">
        <v>139</v>
      </c>
      <c r="G8" s="9" t="s">
        <v>21</v>
      </c>
      <c r="H8" s="11" t="s">
        <v>46</v>
      </c>
      <c r="I8" s="11"/>
      <c r="J8" s="11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4"/>
    </row>
    <row r="9" spans="1:27" ht="13.5" customHeight="1">
      <c r="A9" s="11">
        <v>6</v>
      </c>
      <c r="B9" s="12" t="s">
        <v>17</v>
      </c>
      <c r="C9" s="12">
        <v>1</v>
      </c>
      <c r="D9" s="12">
        <v>1</v>
      </c>
      <c r="E9" s="10" t="s">
        <v>42</v>
      </c>
      <c r="F9" s="10">
        <v>143</v>
      </c>
      <c r="G9" s="82" t="s">
        <v>53</v>
      </c>
      <c r="H9" s="11"/>
      <c r="I9" s="11"/>
      <c r="J9" s="11">
        <v>1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4"/>
    </row>
    <row r="10" spans="1:27" ht="13.5" customHeight="1">
      <c r="A10" s="11">
        <v>7</v>
      </c>
      <c r="B10" s="12" t="s">
        <v>240</v>
      </c>
      <c r="C10" s="12">
        <v>1</v>
      </c>
      <c r="D10" s="12">
        <v>1</v>
      </c>
      <c r="E10" s="10" t="s">
        <v>42</v>
      </c>
      <c r="F10" s="10">
        <v>435</v>
      </c>
      <c r="G10" s="82" t="s">
        <v>225</v>
      </c>
      <c r="H10" s="11"/>
      <c r="I10" s="11"/>
      <c r="J10" s="11">
        <v>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4"/>
    </row>
    <row r="11" spans="1:27" ht="13.5" customHeight="1">
      <c r="A11" s="11">
        <v>8</v>
      </c>
      <c r="B11" s="12" t="s">
        <v>179</v>
      </c>
      <c r="C11" s="12">
        <v>1</v>
      </c>
      <c r="D11" s="12">
        <v>1</v>
      </c>
      <c r="E11" s="10" t="s">
        <v>43</v>
      </c>
      <c r="F11" s="10">
        <v>140</v>
      </c>
      <c r="G11" s="57" t="s">
        <v>180</v>
      </c>
      <c r="H11" s="11"/>
      <c r="I11" s="11"/>
      <c r="J11" s="11"/>
      <c r="K11" s="11">
        <v>1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4"/>
    </row>
    <row r="12" spans="1:27" ht="13.5" customHeight="1">
      <c r="A12" s="11">
        <v>9</v>
      </c>
      <c r="B12" s="12" t="s">
        <v>22</v>
      </c>
      <c r="C12" s="12">
        <v>1</v>
      </c>
      <c r="D12" s="12">
        <v>1</v>
      </c>
      <c r="E12" s="10" t="s">
        <v>43</v>
      </c>
      <c r="F12" s="10">
        <v>80</v>
      </c>
      <c r="G12" s="9" t="s">
        <v>23</v>
      </c>
      <c r="H12" s="11"/>
      <c r="I12" s="11"/>
      <c r="J12" s="11"/>
      <c r="K12" s="11">
        <v>1</v>
      </c>
      <c r="L12" s="11"/>
      <c r="M12" s="11"/>
      <c r="N12" s="11"/>
      <c r="O12" s="11"/>
      <c r="P12" s="11">
        <v>1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4"/>
    </row>
    <row r="13" spans="1:27" ht="13.5" customHeight="1">
      <c r="A13" s="11">
        <v>10</v>
      </c>
      <c r="B13" s="12" t="s">
        <v>224</v>
      </c>
      <c r="C13" s="12">
        <v>1</v>
      </c>
      <c r="D13" s="12">
        <v>0</v>
      </c>
      <c r="E13" s="10" t="s">
        <v>43</v>
      </c>
      <c r="F13" s="10">
        <v>608</v>
      </c>
      <c r="G13" s="9" t="s">
        <v>225</v>
      </c>
      <c r="H13" s="11"/>
      <c r="I13" s="11"/>
      <c r="J13" s="11"/>
      <c r="K13" s="11">
        <v>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4"/>
    </row>
    <row r="14" spans="1:27" ht="13.5" customHeight="1">
      <c r="A14" s="11">
        <v>11</v>
      </c>
      <c r="B14" s="12" t="s">
        <v>193</v>
      </c>
      <c r="C14" s="12">
        <v>1</v>
      </c>
      <c r="D14" s="12">
        <v>1</v>
      </c>
      <c r="E14" s="10" t="s">
        <v>43</v>
      </c>
      <c r="F14" s="10">
        <v>285</v>
      </c>
      <c r="G14" s="82" t="s">
        <v>143</v>
      </c>
      <c r="H14" s="11"/>
      <c r="I14" s="11"/>
      <c r="J14" s="11"/>
      <c r="K14" s="11"/>
      <c r="L14" s="11">
        <v>1</v>
      </c>
      <c r="M14" s="11"/>
      <c r="N14" s="11"/>
      <c r="O14" s="11"/>
      <c r="P14" s="11">
        <v>1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4"/>
    </row>
    <row r="15" spans="1:27" ht="13.5" customHeight="1">
      <c r="A15" s="11">
        <v>12</v>
      </c>
      <c r="B15" s="12" t="s">
        <v>141</v>
      </c>
      <c r="C15" s="12">
        <v>1</v>
      </c>
      <c r="D15" s="12">
        <v>1</v>
      </c>
      <c r="E15" s="10" t="s">
        <v>43</v>
      </c>
      <c r="F15" s="10">
        <v>137</v>
      </c>
      <c r="G15" s="82" t="s">
        <v>142</v>
      </c>
      <c r="H15" s="11"/>
      <c r="I15" s="11"/>
      <c r="J15" s="11"/>
      <c r="K15" s="11"/>
      <c r="L15" s="11">
        <v>1</v>
      </c>
      <c r="M15" s="11"/>
      <c r="N15" s="11">
        <v>1</v>
      </c>
      <c r="O15" s="11"/>
      <c r="P15" s="11">
        <v>1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4"/>
    </row>
    <row r="16" spans="1:27" ht="13.5" customHeight="1">
      <c r="A16" s="11">
        <v>13</v>
      </c>
      <c r="B16" s="12" t="s">
        <v>239</v>
      </c>
      <c r="C16" s="12">
        <v>1</v>
      </c>
      <c r="D16" s="12">
        <v>1</v>
      </c>
      <c r="E16" s="10" t="s">
        <v>43</v>
      </c>
      <c r="F16" s="10">
        <v>177</v>
      </c>
      <c r="G16" s="82" t="s">
        <v>238</v>
      </c>
      <c r="H16" s="11"/>
      <c r="I16" s="11"/>
      <c r="J16" s="11"/>
      <c r="K16" s="11"/>
      <c r="L16" s="11">
        <v>1</v>
      </c>
      <c r="M16" s="11"/>
      <c r="N16" s="11">
        <v>1</v>
      </c>
      <c r="O16" s="11"/>
      <c r="P16" s="11">
        <v>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4"/>
    </row>
    <row r="17" spans="1:27" ht="13.5" customHeight="1">
      <c r="A17" s="11">
        <v>14</v>
      </c>
      <c r="B17" s="12" t="s">
        <v>140</v>
      </c>
      <c r="C17" s="12">
        <v>1</v>
      </c>
      <c r="D17" s="12">
        <v>1</v>
      </c>
      <c r="E17" s="10" t="s">
        <v>42</v>
      </c>
      <c r="F17" s="10">
        <v>450</v>
      </c>
      <c r="G17" s="57" t="s">
        <v>139</v>
      </c>
      <c r="H17" s="11"/>
      <c r="I17" s="11"/>
      <c r="J17" s="11"/>
      <c r="K17" s="11"/>
      <c r="L17" s="11"/>
      <c r="M17" s="11">
        <v>1</v>
      </c>
      <c r="N17" s="11"/>
      <c r="O17" s="11">
        <v>1</v>
      </c>
      <c r="P17" s="11"/>
      <c r="Q17" s="11">
        <v>1</v>
      </c>
      <c r="R17" s="11"/>
      <c r="S17" s="11"/>
      <c r="T17" s="11"/>
      <c r="U17" s="11"/>
      <c r="V17" s="11"/>
      <c r="W17" s="11"/>
      <c r="X17" s="11"/>
      <c r="Y17" s="11"/>
      <c r="Z17" s="11"/>
      <c r="AA17" s="14"/>
    </row>
    <row r="18" spans="1:27" ht="13.5" customHeight="1">
      <c r="A18" s="11">
        <v>15</v>
      </c>
      <c r="B18" s="12" t="s">
        <v>210</v>
      </c>
      <c r="C18" s="12">
        <v>1</v>
      </c>
      <c r="D18" s="12">
        <v>1</v>
      </c>
      <c r="E18" s="10" t="s">
        <v>42</v>
      </c>
      <c r="F18" s="10">
        <v>16</v>
      </c>
      <c r="G18" s="57" t="s">
        <v>128</v>
      </c>
      <c r="H18" s="11"/>
      <c r="I18" s="11"/>
      <c r="J18" s="11"/>
      <c r="K18" s="11"/>
      <c r="L18" s="11"/>
      <c r="M18" s="11">
        <v>1</v>
      </c>
      <c r="N18" s="11"/>
      <c r="O18" s="11">
        <v>1</v>
      </c>
      <c r="P18" s="11"/>
      <c r="Q18" s="11"/>
      <c r="R18" s="11">
        <v>1</v>
      </c>
      <c r="S18" s="11">
        <v>1</v>
      </c>
      <c r="T18" s="11"/>
      <c r="U18" s="11"/>
      <c r="V18" s="11"/>
      <c r="W18" s="11"/>
      <c r="X18" s="11"/>
      <c r="Y18" s="11"/>
      <c r="Z18" s="11"/>
      <c r="AA18" s="14"/>
    </row>
    <row r="19" spans="1:27" ht="13.5" customHeight="1">
      <c r="A19" s="11">
        <v>16</v>
      </c>
      <c r="B19" s="12" t="s">
        <v>24</v>
      </c>
      <c r="C19" s="12">
        <v>1</v>
      </c>
      <c r="D19" s="12">
        <v>1</v>
      </c>
      <c r="E19" s="10" t="s">
        <v>42</v>
      </c>
      <c r="F19" s="10">
        <v>18</v>
      </c>
      <c r="G19" s="67" t="s">
        <v>25</v>
      </c>
      <c r="H19" s="11"/>
      <c r="I19" s="11"/>
      <c r="J19" s="11"/>
      <c r="K19" s="11"/>
      <c r="L19" s="11"/>
      <c r="M19" s="11">
        <v>1</v>
      </c>
      <c r="N19" s="11"/>
      <c r="O19" s="11">
        <v>1</v>
      </c>
      <c r="P19" s="11"/>
      <c r="Q19" s="11">
        <v>1</v>
      </c>
      <c r="R19" s="11"/>
      <c r="S19" s="11"/>
      <c r="T19" s="11"/>
      <c r="U19" s="11"/>
      <c r="V19" s="11"/>
      <c r="W19" s="11"/>
      <c r="X19" s="11"/>
      <c r="Y19" s="11"/>
      <c r="Z19" s="11"/>
      <c r="AA19" s="14"/>
    </row>
    <row r="20" spans="1:27" ht="13.5" customHeight="1">
      <c r="A20" s="11">
        <v>17</v>
      </c>
      <c r="B20" s="12" t="s">
        <v>211</v>
      </c>
      <c r="C20" s="12">
        <v>1</v>
      </c>
      <c r="D20" s="12">
        <v>1</v>
      </c>
      <c r="E20" s="10" t="s">
        <v>43</v>
      </c>
      <c r="F20" s="10">
        <v>180</v>
      </c>
      <c r="G20" s="67" t="s">
        <v>183</v>
      </c>
      <c r="H20" s="11"/>
      <c r="I20" s="11"/>
      <c r="J20" s="11"/>
      <c r="K20" s="11"/>
      <c r="L20" s="11"/>
      <c r="M20" s="11"/>
      <c r="N20" s="11">
        <v>1</v>
      </c>
      <c r="O20" s="11"/>
      <c r="P20" s="11">
        <v>1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4"/>
    </row>
    <row r="21" spans="1:27" ht="13.5" customHeight="1">
      <c r="A21" s="11">
        <v>18</v>
      </c>
      <c r="B21" s="12" t="s">
        <v>32</v>
      </c>
      <c r="C21" s="12">
        <v>1</v>
      </c>
      <c r="D21" s="12">
        <v>1</v>
      </c>
      <c r="E21" s="10" t="s">
        <v>43</v>
      </c>
      <c r="F21" s="10">
        <v>47</v>
      </c>
      <c r="G21" s="9" t="s">
        <v>33</v>
      </c>
      <c r="H21" s="10" t="s">
        <v>46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v>1</v>
      </c>
      <c r="U21" s="11"/>
      <c r="V21" s="11">
        <v>1</v>
      </c>
      <c r="W21" s="11"/>
      <c r="X21" s="11"/>
      <c r="Y21" s="11"/>
      <c r="Z21" s="11"/>
      <c r="AA21" s="14"/>
    </row>
    <row r="22" spans="1:27" ht="13.5" customHeight="1">
      <c r="A22" s="11">
        <v>19</v>
      </c>
      <c r="B22" s="12" t="s">
        <v>34</v>
      </c>
      <c r="C22" s="12">
        <v>1</v>
      </c>
      <c r="D22" s="12">
        <v>1</v>
      </c>
      <c r="E22" s="10" t="s">
        <v>43</v>
      </c>
      <c r="F22" s="10">
        <v>48</v>
      </c>
      <c r="G22" s="9" t="s">
        <v>35</v>
      </c>
      <c r="H22" s="11" t="s">
        <v>46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>
        <v>1</v>
      </c>
      <c r="U22" s="11"/>
      <c r="V22" s="11">
        <v>1</v>
      </c>
      <c r="W22" s="11"/>
      <c r="X22" s="11"/>
      <c r="Y22" s="11"/>
      <c r="Z22" s="11"/>
      <c r="AA22" s="14"/>
    </row>
    <row r="23" spans="1:27" ht="13.5" customHeight="1">
      <c r="A23" s="11">
        <v>20</v>
      </c>
      <c r="B23" s="12" t="s">
        <v>30</v>
      </c>
      <c r="C23" s="12">
        <v>1</v>
      </c>
      <c r="D23" s="12">
        <v>1</v>
      </c>
      <c r="E23" s="10" t="s">
        <v>43</v>
      </c>
      <c r="F23" s="10">
        <v>50</v>
      </c>
      <c r="G23" s="9" t="s">
        <v>31</v>
      </c>
      <c r="H23" s="11" t="s">
        <v>46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>
        <v>1</v>
      </c>
      <c r="U23" s="11"/>
      <c r="V23" s="11">
        <v>1</v>
      </c>
      <c r="W23" s="11"/>
      <c r="X23" s="11"/>
      <c r="Y23" s="11"/>
      <c r="Z23" s="11"/>
      <c r="AA23" s="14"/>
    </row>
    <row r="24" spans="1:27" ht="13.5" customHeight="1">
      <c r="A24" s="11">
        <v>21</v>
      </c>
      <c r="B24" s="12" t="s">
        <v>285</v>
      </c>
      <c r="C24" s="12">
        <v>1</v>
      </c>
      <c r="D24" s="12">
        <v>1</v>
      </c>
      <c r="E24" s="10" t="s">
        <v>43</v>
      </c>
      <c r="F24" s="10">
        <v>226</v>
      </c>
      <c r="G24" s="9" t="s">
        <v>286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>
        <v>1</v>
      </c>
      <c r="U24" s="11"/>
      <c r="V24" s="11">
        <v>1</v>
      </c>
      <c r="W24" s="11"/>
      <c r="X24" s="11"/>
      <c r="Y24" s="11"/>
      <c r="Z24" s="11"/>
      <c r="AA24" s="14"/>
    </row>
    <row r="25" spans="1:27" ht="13.5" customHeight="1">
      <c r="A25" s="71">
        <v>22</v>
      </c>
      <c r="B25" s="82" t="s">
        <v>144</v>
      </c>
      <c r="C25" s="12">
        <v>1</v>
      </c>
      <c r="D25" s="12">
        <v>1</v>
      </c>
      <c r="E25" s="10" t="s">
        <v>43</v>
      </c>
      <c r="F25" s="10">
        <v>289</v>
      </c>
      <c r="G25" s="82" t="s">
        <v>145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>
        <v>1</v>
      </c>
      <c r="U25" s="11"/>
      <c r="V25" s="11">
        <v>1</v>
      </c>
      <c r="W25" s="11"/>
      <c r="X25" s="11"/>
      <c r="Y25" s="11"/>
      <c r="Z25" s="11"/>
      <c r="AA25" s="14"/>
    </row>
    <row r="26" spans="1:27" ht="13.5" customHeight="1">
      <c r="A26" s="71">
        <v>23</v>
      </c>
      <c r="B26" s="67" t="s">
        <v>137</v>
      </c>
      <c r="C26" s="12">
        <v>1</v>
      </c>
      <c r="D26" s="12">
        <v>1</v>
      </c>
      <c r="E26" s="108" t="s">
        <v>43</v>
      </c>
      <c r="F26" s="56">
        <v>189</v>
      </c>
      <c r="G26" s="57" t="s">
        <v>138</v>
      </c>
      <c r="H26" s="7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>
        <v>1</v>
      </c>
      <c r="U26" s="11"/>
      <c r="V26" s="11">
        <v>1</v>
      </c>
      <c r="W26" s="11"/>
      <c r="X26" s="11"/>
      <c r="Y26" s="11"/>
      <c r="Z26" s="11"/>
      <c r="AA26" s="14"/>
    </row>
    <row r="27" spans="1:27" ht="13.5" customHeight="1">
      <c r="A27" s="71">
        <v>24</v>
      </c>
      <c r="B27" s="57" t="s">
        <v>29</v>
      </c>
      <c r="C27" s="12">
        <v>1</v>
      </c>
      <c r="D27" s="12">
        <v>1</v>
      </c>
      <c r="E27" s="108" t="s">
        <v>42</v>
      </c>
      <c r="F27" s="56">
        <v>22</v>
      </c>
      <c r="G27" s="57" t="s">
        <v>214</v>
      </c>
      <c r="H27" s="71"/>
      <c r="I27" s="7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>
        <v>1</v>
      </c>
      <c r="V27" s="11"/>
      <c r="W27" s="11"/>
      <c r="X27" s="11"/>
      <c r="Y27" s="11"/>
      <c r="Z27" s="11"/>
      <c r="AA27" s="14"/>
    </row>
    <row r="28" spans="1:27" ht="13.5" customHeight="1">
      <c r="A28" s="71">
        <v>25</v>
      </c>
      <c r="B28" s="57" t="s">
        <v>249</v>
      </c>
      <c r="C28" s="12">
        <v>1</v>
      </c>
      <c r="D28" s="12">
        <v>1</v>
      </c>
      <c r="E28" s="108" t="s">
        <v>42</v>
      </c>
      <c r="F28" s="56">
        <v>34</v>
      </c>
      <c r="G28" s="57" t="s">
        <v>262</v>
      </c>
      <c r="H28" s="71"/>
      <c r="I28" s="7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v>1</v>
      </c>
      <c r="V28" s="11"/>
      <c r="W28" s="11">
        <v>1</v>
      </c>
      <c r="X28" s="11"/>
      <c r="Y28" s="11"/>
      <c r="Z28" s="11"/>
      <c r="AA28" s="14"/>
    </row>
    <row r="29" spans="1:27" ht="13.5" customHeight="1">
      <c r="A29" s="71">
        <v>26</v>
      </c>
      <c r="B29" s="57" t="s">
        <v>215</v>
      </c>
      <c r="C29" s="12">
        <v>1</v>
      </c>
      <c r="D29" s="12">
        <v>1</v>
      </c>
      <c r="E29" s="108" t="s">
        <v>42</v>
      </c>
      <c r="F29" s="56">
        <v>74</v>
      </c>
      <c r="G29" s="70" t="s">
        <v>41</v>
      </c>
      <c r="H29" s="71" t="s">
        <v>46</v>
      </c>
      <c r="I29" s="7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v>1</v>
      </c>
      <c r="V29" s="11"/>
      <c r="W29" s="11">
        <v>1</v>
      </c>
      <c r="X29" s="11"/>
      <c r="Y29" s="11"/>
      <c r="Z29" s="11"/>
      <c r="AA29" s="14"/>
    </row>
    <row r="30" spans="1:27" ht="13.5" customHeight="1">
      <c r="A30" s="71">
        <v>27</v>
      </c>
      <c r="B30" s="57" t="s">
        <v>136</v>
      </c>
      <c r="C30" s="12">
        <v>1</v>
      </c>
      <c r="D30" s="12">
        <v>1</v>
      </c>
      <c r="E30" s="108" t="s">
        <v>42</v>
      </c>
      <c r="F30" s="56">
        <v>40</v>
      </c>
      <c r="G30" s="70" t="s">
        <v>131</v>
      </c>
      <c r="H30" s="71"/>
      <c r="I30" s="7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v>1</v>
      </c>
      <c r="V30" s="11"/>
      <c r="W30" s="11"/>
      <c r="X30" s="11"/>
      <c r="Y30" s="11"/>
      <c r="Z30" s="11"/>
      <c r="AA30" s="14"/>
    </row>
    <row r="31" spans="1:27" ht="13.5" customHeight="1">
      <c r="A31" s="71">
        <v>28</v>
      </c>
      <c r="B31" s="57" t="s">
        <v>146</v>
      </c>
      <c r="C31" s="12">
        <v>1</v>
      </c>
      <c r="D31" s="12">
        <v>1</v>
      </c>
      <c r="E31" s="108" t="s">
        <v>42</v>
      </c>
      <c r="F31" s="56">
        <v>46</v>
      </c>
      <c r="G31" s="57" t="s">
        <v>39</v>
      </c>
      <c r="H31" s="71" t="s">
        <v>46</v>
      </c>
      <c r="I31" s="7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>
        <v>1</v>
      </c>
      <c r="V31" s="11"/>
      <c r="W31" s="11">
        <v>1</v>
      </c>
      <c r="X31" s="11"/>
      <c r="Y31" s="11"/>
      <c r="Z31" s="11"/>
      <c r="AA31" s="14"/>
    </row>
    <row r="32" spans="1:27" ht="13.5" customHeight="1">
      <c r="A32" s="11">
        <v>29</v>
      </c>
      <c r="B32" s="60" t="s">
        <v>186</v>
      </c>
      <c r="C32" s="12">
        <v>1</v>
      </c>
      <c r="D32" s="12">
        <v>1</v>
      </c>
      <c r="E32" s="108" t="s">
        <v>42</v>
      </c>
      <c r="F32" s="56">
        <v>105</v>
      </c>
      <c r="G32" s="148" t="s">
        <v>61</v>
      </c>
      <c r="H32" s="71" t="s">
        <v>46</v>
      </c>
      <c r="I32" s="7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>
        <v>1</v>
      </c>
      <c r="V32" s="11"/>
      <c r="W32" s="11">
        <v>1</v>
      </c>
      <c r="X32" s="11"/>
      <c r="Y32" s="11"/>
      <c r="Z32" s="11"/>
      <c r="AA32" s="14"/>
    </row>
    <row r="33" spans="1:27" ht="13.5" customHeight="1">
      <c r="A33" s="11">
        <v>30</v>
      </c>
      <c r="B33" s="52" t="s">
        <v>165</v>
      </c>
      <c r="C33" s="12">
        <v>1</v>
      </c>
      <c r="D33" s="12">
        <v>1</v>
      </c>
      <c r="E33" s="10" t="s">
        <v>217</v>
      </c>
      <c r="F33" s="15">
        <v>209</v>
      </c>
      <c r="G33" s="13" t="s">
        <v>166</v>
      </c>
      <c r="H33" s="11" t="s">
        <v>46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>
        <v>1</v>
      </c>
      <c r="Y33" s="11">
        <v>1</v>
      </c>
      <c r="Z33" s="11">
        <v>1</v>
      </c>
      <c r="AA33" s="14"/>
    </row>
    <row r="34" spans="1:27" ht="13.5" customHeight="1">
      <c r="A34" s="11">
        <v>31</v>
      </c>
      <c r="B34" s="52" t="s">
        <v>71</v>
      </c>
      <c r="C34" s="12">
        <v>1</v>
      </c>
      <c r="D34" s="12">
        <v>1</v>
      </c>
      <c r="E34" s="10" t="s">
        <v>217</v>
      </c>
      <c r="F34" s="10">
        <v>28</v>
      </c>
      <c r="G34" s="70" t="s">
        <v>72</v>
      </c>
      <c r="H34" s="11" t="s">
        <v>46</v>
      </c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>
        <v>1</v>
      </c>
      <c r="Y34" s="11">
        <v>1</v>
      </c>
      <c r="Z34" s="11">
        <v>1</v>
      </c>
      <c r="AA34" s="14"/>
    </row>
    <row r="35" spans="1:27" ht="13.5" customHeight="1">
      <c r="A35" s="11">
        <v>32</v>
      </c>
      <c r="B35" s="53" t="s">
        <v>184</v>
      </c>
      <c r="C35" s="12">
        <v>1</v>
      </c>
      <c r="D35" s="12">
        <v>0</v>
      </c>
      <c r="E35" s="15" t="s">
        <v>217</v>
      </c>
      <c r="F35" s="15">
        <v>567</v>
      </c>
      <c r="G35" s="70" t="s">
        <v>72</v>
      </c>
      <c r="H35" s="11" t="s">
        <v>46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>
        <v>1</v>
      </c>
      <c r="Y35" s="11">
        <v>1</v>
      </c>
      <c r="Z35" s="11">
        <v>1</v>
      </c>
      <c r="AA35" s="14"/>
    </row>
    <row r="36" spans="1:27" ht="13.5" customHeight="1">
      <c r="A36" s="11">
        <v>33</v>
      </c>
      <c r="B36" s="53" t="s">
        <v>71</v>
      </c>
      <c r="C36" s="12">
        <v>0</v>
      </c>
      <c r="D36" s="12">
        <v>1</v>
      </c>
      <c r="E36" s="15" t="s">
        <v>217</v>
      </c>
      <c r="F36" s="15">
        <v>30</v>
      </c>
      <c r="G36" s="70" t="s">
        <v>73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v>1</v>
      </c>
      <c r="Z36" s="11">
        <v>1</v>
      </c>
      <c r="AA36" s="14"/>
    </row>
    <row r="37" spans="1:27" ht="13.5" customHeight="1">
      <c r="A37" s="11">
        <v>34</v>
      </c>
      <c r="B37" s="53" t="s">
        <v>165</v>
      </c>
      <c r="C37" s="12">
        <v>0</v>
      </c>
      <c r="D37" s="12">
        <v>1</v>
      </c>
      <c r="E37" s="15" t="s">
        <v>217</v>
      </c>
      <c r="F37" s="15">
        <v>24</v>
      </c>
      <c r="G37" s="51" t="s">
        <v>81</v>
      </c>
      <c r="H37" s="11" t="s">
        <v>44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>
        <v>1</v>
      </c>
      <c r="Z37" s="11">
        <v>1</v>
      </c>
      <c r="AA37" s="14"/>
    </row>
    <row r="38" spans="1:27" ht="13.5" customHeight="1">
      <c r="A38" s="11">
        <v>35</v>
      </c>
      <c r="B38" s="53" t="s">
        <v>184</v>
      </c>
      <c r="C38" s="12">
        <v>0</v>
      </c>
      <c r="D38" s="12">
        <v>1</v>
      </c>
      <c r="E38" s="15" t="s">
        <v>217</v>
      </c>
      <c r="F38" s="15">
        <v>8</v>
      </c>
      <c r="G38" s="60" t="s">
        <v>185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>
        <v>1</v>
      </c>
      <c r="Z38" s="11">
        <v>1</v>
      </c>
      <c r="AA38" s="14"/>
    </row>
    <row r="39" spans="1:27" ht="13.5" customHeight="1">
      <c r="A39" s="11">
        <v>36</v>
      </c>
      <c r="B39" s="53" t="s">
        <v>190</v>
      </c>
      <c r="C39" s="12">
        <v>1</v>
      </c>
      <c r="D39" s="12">
        <v>1</v>
      </c>
      <c r="E39" s="15" t="s">
        <v>217</v>
      </c>
      <c r="F39" s="15"/>
      <c r="G39" s="60" t="s">
        <v>199</v>
      </c>
      <c r="H39" s="11" t="s">
        <v>46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4">
        <v>1</v>
      </c>
    </row>
    <row r="40" spans="1:27" ht="13.5" customHeight="1">
      <c r="A40" s="11">
        <v>37</v>
      </c>
      <c r="B40" s="53" t="s">
        <v>189</v>
      </c>
      <c r="C40" s="12">
        <v>1</v>
      </c>
      <c r="D40" s="12">
        <v>1</v>
      </c>
      <c r="E40" s="15" t="s">
        <v>217</v>
      </c>
      <c r="F40" s="15"/>
      <c r="G40" s="60" t="s">
        <v>129</v>
      </c>
      <c r="H40" s="11" t="s">
        <v>125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4">
        <v>1</v>
      </c>
    </row>
    <row r="41" spans="1:27" ht="13.5" customHeight="1">
      <c r="A41" s="11">
        <v>38</v>
      </c>
      <c r="B41" s="53" t="s">
        <v>195</v>
      </c>
      <c r="C41" s="12">
        <v>1</v>
      </c>
      <c r="D41" s="12">
        <v>1</v>
      </c>
      <c r="E41" s="15" t="s">
        <v>217</v>
      </c>
      <c r="F41" s="15"/>
      <c r="G41" s="60" t="s">
        <v>196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4">
        <v>1</v>
      </c>
    </row>
    <row r="42" spans="1:27" ht="13.5" customHeight="1" thickBot="1">
      <c r="A42" s="153"/>
      <c r="B42" s="154" t="s">
        <v>60</v>
      </c>
      <c r="C42" s="154">
        <v>0</v>
      </c>
      <c r="D42" s="154">
        <v>1</v>
      </c>
      <c r="E42" s="149" t="s">
        <v>217</v>
      </c>
      <c r="F42" s="149"/>
      <c r="G42" s="155" t="s">
        <v>216</v>
      </c>
      <c r="H42" s="153" t="s">
        <v>44</v>
      </c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5">
        <v>0</v>
      </c>
    </row>
    <row r="43" spans="1:28" ht="13.5" customHeight="1">
      <c r="A43" s="156"/>
      <c r="B43" s="157" t="s">
        <v>134</v>
      </c>
      <c r="C43" s="157">
        <f>SUM(C4:C42)</f>
        <v>35</v>
      </c>
      <c r="D43" s="157">
        <f>SUM(D4:D42)</f>
        <v>37</v>
      </c>
      <c r="E43" s="158"/>
      <c r="F43" s="158"/>
      <c r="G43" s="159"/>
      <c r="H43" s="160"/>
      <c r="I43" s="160">
        <f aca="true" t="shared" si="0" ref="I43:AA43">SUM(I4:I42)</f>
        <v>3</v>
      </c>
      <c r="J43" s="160">
        <f t="shared" si="0"/>
        <v>4</v>
      </c>
      <c r="K43" s="160">
        <f t="shared" si="0"/>
        <v>3</v>
      </c>
      <c r="L43" s="160">
        <f t="shared" si="0"/>
        <v>3</v>
      </c>
      <c r="M43" s="160">
        <f t="shared" si="0"/>
        <v>3</v>
      </c>
      <c r="N43" s="160">
        <f t="shared" si="0"/>
        <v>3</v>
      </c>
      <c r="O43" s="160">
        <f t="shared" si="0"/>
        <v>3</v>
      </c>
      <c r="P43" s="160">
        <f t="shared" si="0"/>
        <v>5</v>
      </c>
      <c r="Q43" s="160">
        <f t="shared" si="0"/>
        <v>2</v>
      </c>
      <c r="R43" s="160">
        <f t="shared" si="0"/>
        <v>1</v>
      </c>
      <c r="S43" s="160">
        <f t="shared" si="0"/>
        <v>1</v>
      </c>
      <c r="T43" s="160">
        <f t="shared" si="0"/>
        <v>6</v>
      </c>
      <c r="U43" s="160">
        <f t="shared" si="0"/>
        <v>6</v>
      </c>
      <c r="V43" s="160">
        <f t="shared" si="0"/>
        <v>6</v>
      </c>
      <c r="W43" s="160">
        <f t="shared" si="0"/>
        <v>4</v>
      </c>
      <c r="X43" s="160">
        <f t="shared" si="0"/>
        <v>3</v>
      </c>
      <c r="Y43" s="160">
        <f t="shared" si="0"/>
        <v>6</v>
      </c>
      <c r="Z43" s="160">
        <f t="shared" si="0"/>
        <v>6</v>
      </c>
      <c r="AA43" s="161">
        <f t="shared" si="0"/>
        <v>3</v>
      </c>
      <c r="AB43" s="169">
        <f>SUM(I43:AA43)</f>
        <v>71</v>
      </c>
    </row>
    <row r="44" spans="1:27" ht="137.25" thickBot="1">
      <c r="A44" s="162"/>
      <c r="B44" s="163" t="s">
        <v>134</v>
      </c>
      <c r="C44" s="164" t="s">
        <v>220</v>
      </c>
      <c r="D44" s="164" t="s">
        <v>221</v>
      </c>
      <c r="E44" s="165"/>
      <c r="F44" s="165"/>
      <c r="G44" s="164" t="s">
        <v>222</v>
      </c>
      <c r="H44" s="166"/>
      <c r="I44" s="167" t="s">
        <v>1</v>
      </c>
      <c r="J44" s="167" t="s">
        <v>2</v>
      </c>
      <c r="K44" s="167" t="s">
        <v>0</v>
      </c>
      <c r="L44" s="167" t="s">
        <v>3</v>
      </c>
      <c r="M44" s="167" t="s">
        <v>48</v>
      </c>
      <c r="N44" s="167" t="s">
        <v>56</v>
      </c>
      <c r="O44" s="167" t="s">
        <v>57</v>
      </c>
      <c r="P44" s="167" t="s">
        <v>58</v>
      </c>
      <c r="Q44" s="167" t="s">
        <v>59</v>
      </c>
      <c r="R44" s="167" t="s">
        <v>4</v>
      </c>
      <c r="S44" s="167" t="s">
        <v>5</v>
      </c>
      <c r="T44" s="167" t="s">
        <v>212</v>
      </c>
      <c r="U44" s="167" t="s">
        <v>213</v>
      </c>
      <c r="V44" s="167" t="s">
        <v>49</v>
      </c>
      <c r="W44" s="167" t="s">
        <v>50</v>
      </c>
      <c r="X44" s="167" t="s">
        <v>62</v>
      </c>
      <c r="Y44" s="167" t="s">
        <v>52</v>
      </c>
      <c r="Z44" s="167" t="s">
        <v>51</v>
      </c>
      <c r="AA44" s="168" t="s">
        <v>60</v>
      </c>
    </row>
  </sheetData>
  <sheetProtection/>
  <mergeCells count="2">
    <mergeCell ref="A1:H2"/>
    <mergeCell ref="I1:AA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L1" sqref="L1"/>
    </sheetView>
  </sheetViews>
  <sheetFormatPr defaultColWidth="11.421875" defaultRowHeight="15"/>
  <cols>
    <col min="1" max="1" width="11.421875" style="3" customWidth="1"/>
    <col min="2" max="2" width="17.57421875" style="2" customWidth="1"/>
    <col min="3" max="3" width="19.57421875" style="2" customWidth="1"/>
    <col min="4" max="6" width="10.00390625" style="3" customWidth="1"/>
    <col min="7" max="7" width="11.421875" style="3" customWidth="1"/>
    <col min="8" max="8" width="10.140625" style="3" customWidth="1"/>
    <col min="9" max="9" width="11.421875" style="3" customWidth="1"/>
    <col min="10" max="13" width="9.7109375" style="3" customWidth="1"/>
    <col min="14" max="15" width="9.7109375" style="2" customWidth="1"/>
    <col min="16" max="16384" width="11.421875" style="2" customWidth="1"/>
  </cols>
  <sheetData>
    <row r="1" ht="15">
      <c r="C1" s="4" t="s">
        <v>62</v>
      </c>
    </row>
    <row r="2" ht="19.5" customHeight="1"/>
    <row r="3" spans="1:12" ht="15">
      <c r="A3" s="3" t="s">
        <v>10</v>
      </c>
      <c r="B3" s="2" t="s">
        <v>66</v>
      </c>
      <c r="C3" s="2" t="s">
        <v>12</v>
      </c>
      <c r="D3" s="271" t="s">
        <v>63</v>
      </c>
      <c r="E3" s="271"/>
      <c r="F3" s="271"/>
      <c r="G3" s="271" t="s">
        <v>74</v>
      </c>
      <c r="H3" s="271"/>
      <c r="I3" s="271"/>
      <c r="J3" s="271" t="s">
        <v>84</v>
      </c>
      <c r="K3" s="271"/>
      <c r="L3" s="271"/>
    </row>
    <row r="4" spans="1:13" s="17" customFormat="1" ht="30">
      <c r="A4" s="23"/>
      <c r="D4" s="23"/>
      <c r="E4" s="23" t="s">
        <v>83</v>
      </c>
      <c r="F4" s="23" t="s">
        <v>68</v>
      </c>
      <c r="G4" s="23"/>
      <c r="H4" s="23" t="s">
        <v>83</v>
      </c>
      <c r="I4" s="23" t="s">
        <v>68</v>
      </c>
      <c r="J4" s="23"/>
      <c r="K4" s="23" t="s">
        <v>83</v>
      </c>
      <c r="L4" s="23" t="s">
        <v>68</v>
      </c>
      <c r="M4" s="23"/>
    </row>
    <row r="5" spans="1:6" ht="15">
      <c r="A5" s="3">
        <v>7</v>
      </c>
      <c r="B5" s="2" t="s">
        <v>65</v>
      </c>
      <c r="C5" s="2" t="s">
        <v>67</v>
      </c>
      <c r="D5" s="3" t="s">
        <v>64</v>
      </c>
      <c r="E5" s="3">
        <v>2</v>
      </c>
      <c r="F5" s="3">
        <v>89.83</v>
      </c>
    </row>
    <row r="6" spans="1:9" ht="15">
      <c r="A6" s="24">
        <v>28</v>
      </c>
      <c r="B6" s="25" t="s">
        <v>71</v>
      </c>
      <c r="C6" s="25" t="s">
        <v>72</v>
      </c>
      <c r="D6" s="24" t="s">
        <v>69</v>
      </c>
      <c r="E6" s="24">
        <v>1</v>
      </c>
      <c r="F6" s="24">
        <v>14.81</v>
      </c>
      <c r="G6" s="24"/>
      <c r="H6" s="24"/>
      <c r="I6" s="24"/>
    </row>
    <row r="7" spans="1:9" ht="15">
      <c r="A7" s="24">
        <v>30</v>
      </c>
      <c r="B7" s="25" t="s">
        <v>71</v>
      </c>
      <c r="C7" s="25" t="s">
        <v>73</v>
      </c>
      <c r="D7" s="24" t="s">
        <v>70</v>
      </c>
      <c r="E7" s="24">
        <v>1</v>
      </c>
      <c r="F7" s="24">
        <v>18.39</v>
      </c>
      <c r="G7" s="24" t="s">
        <v>75</v>
      </c>
      <c r="H7" s="24">
        <v>1</v>
      </c>
      <c r="I7" s="24">
        <v>23.12</v>
      </c>
    </row>
    <row r="8" spans="1:9" ht="15">
      <c r="A8" s="24">
        <v>26</v>
      </c>
      <c r="B8" s="25" t="s">
        <v>77</v>
      </c>
      <c r="C8" s="25" t="s">
        <v>78</v>
      </c>
      <c r="D8" s="24"/>
      <c r="E8" s="24"/>
      <c r="F8" s="24"/>
      <c r="G8" s="24" t="s">
        <v>76</v>
      </c>
      <c r="H8" s="24">
        <v>1</v>
      </c>
      <c r="I8" s="24">
        <v>23.99</v>
      </c>
    </row>
    <row r="9" spans="1:9" ht="15">
      <c r="A9" s="24">
        <v>25</v>
      </c>
      <c r="B9" s="25" t="s">
        <v>77</v>
      </c>
      <c r="C9" s="25" t="s">
        <v>82</v>
      </c>
      <c r="D9" s="24"/>
      <c r="E9" s="24"/>
      <c r="F9" s="24"/>
      <c r="G9" s="24" t="s">
        <v>79</v>
      </c>
      <c r="H9" s="24">
        <v>1</v>
      </c>
      <c r="I9" s="24">
        <v>28.34</v>
      </c>
    </row>
    <row r="10" spans="1:9" ht="15">
      <c r="A10" s="3">
        <v>24</v>
      </c>
      <c r="B10" s="2" t="s">
        <v>77</v>
      </c>
      <c r="C10" s="2" t="s">
        <v>81</v>
      </c>
      <c r="G10" s="3" t="s">
        <v>80</v>
      </c>
      <c r="H10" s="3">
        <v>1</v>
      </c>
      <c r="I10" s="3">
        <v>29.86</v>
      </c>
    </row>
    <row r="11" spans="1:12" ht="15">
      <c r="A11" s="3">
        <v>12</v>
      </c>
      <c r="B11" s="2" t="s">
        <v>87</v>
      </c>
      <c r="C11" s="2" t="s">
        <v>88</v>
      </c>
      <c r="J11" s="3" t="s">
        <v>85</v>
      </c>
      <c r="K11" s="3">
        <v>2</v>
      </c>
      <c r="L11" s="3">
        <v>88.12</v>
      </c>
    </row>
    <row r="12" spans="1:12" ht="15">
      <c r="A12" s="3">
        <v>102</v>
      </c>
      <c r="B12" s="2" t="s">
        <v>89</v>
      </c>
      <c r="C12" s="2" t="s">
        <v>90</v>
      </c>
      <c r="J12" s="3" t="s">
        <v>86</v>
      </c>
      <c r="K12" s="3">
        <v>2</v>
      </c>
      <c r="L12" s="3">
        <v>105.24</v>
      </c>
    </row>
    <row r="13" spans="1:12" ht="15">
      <c r="A13" s="3">
        <v>169</v>
      </c>
      <c r="B13" s="2" t="s">
        <v>91</v>
      </c>
      <c r="C13" s="2" t="s">
        <v>92</v>
      </c>
      <c r="J13" s="3" t="s">
        <v>75</v>
      </c>
      <c r="K13" s="3">
        <v>2</v>
      </c>
      <c r="L13" s="3">
        <v>142.51</v>
      </c>
    </row>
    <row r="15" ht="15">
      <c r="C15" s="4" t="s">
        <v>52</v>
      </c>
    </row>
    <row r="17" spans="1:13" ht="15">
      <c r="A17" s="3" t="s">
        <v>10</v>
      </c>
      <c r="B17" s="2" t="s">
        <v>66</v>
      </c>
      <c r="C17" s="2" t="s">
        <v>12</v>
      </c>
      <c r="D17" s="271" t="s">
        <v>63</v>
      </c>
      <c r="E17" s="271"/>
      <c r="F17" s="271"/>
      <c r="G17" s="271" t="s">
        <v>74</v>
      </c>
      <c r="H17" s="271"/>
      <c r="I17" s="271"/>
      <c r="J17" s="274"/>
      <c r="K17" s="274"/>
      <c r="L17" s="274"/>
      <c r="M17" s="26"/>
    </row>
    <row r="18" spans="1:13" s="17" customFormat="1" ht="30">
      <c r="A18" s="23"/>
      <c r="D18" s="23"/>
      <c r="E18" s="23" t="s">
        <v>83</v>
      </c>
      <c r="F18" s="23" t="s">
        <v>96</v>
      </c>
      <c r="G18" s="23"/>
      <c r="H18" s="23" t="s">
        <v>83</v>
      </c>
      <c r="I18" s="23" t="s">
        <v>96</v>
      </c>
      <c r="J18" s="38"/>
      <c r="K18" s="38"/>
      <c r="L18" s="38"/>
      <c r="M18" s="38"/>
    </row>
    <row r="19" spans="1:13" ht="15">
      <c r="A19" s="39">
        <v>6</v>
      </c>
      <c r="B19" s="40" t="s">
        <v>26</v>
      </c>
      <c r="C19" s="40" t="s">
        <v>40</v>
      </c>
      <c r="D19" s="277" t="s">
        <v>86</v>
      </c>
      <c r="E19" s="279">
        <v>1</v>
      </c>
      <c r="F19" s="279" t="s">
        <v>101</v>
      </c>
      <c r="G19" s="279" t="s">
        <v>93</v>
      </c>
      <c r="H19" s="279">
        <v>1</v>
      </c>
      <c r="I19" s="279" t="s">
        <v>97</v>
      </c>
      <c r="J19" s="26"/>
      <c r="K19" s="26"/>
      <c r="L19" s="26"/>
      <c r="M19" s="26"/>
    </row>
    <row r="20" spans="1:13" ht="15">
      <c r="A20" s="32">
        <v>4</v>
      </c>
      <c r="B20" s="33" t="s">
        <v>94</v>
      </c>
      <c r="C20" s="33" t="s">
        <v>95</v>
      </c>
      <c r="D20" s="278"/>
      <c r="E20" s="278"/>
      <c r="F20" s="278"/>
      <c r="G20" s="278"/>
      <c r="H20" s="278"/>
      <c r="I20" s="278"/>
      <c r="J20" s="26"/>
      <c r="K20" s="26"/>
      <c r="L20" s="26"/>
      <c r="M20" s="26"/>
    </row>
    <row r="21" spans="1:13" ht="15">
      <c r="A21" s="34">
        <v>30</v>
      </c>
      <c r="B21" s="35" t="s">
        <v>71</v>
      </c>
      <c r="C21" s="35" t="s">
        <v>73</v>
      </c>
      <c r="D21" s="31"/>
      <c r="E21" s="31"/>
      <c r="F21" s="31"/>
      <c r="G21" s="281" t="s">
        <v>86</v>
      </c>
      <c r="H21" s="281">
        <v>1</v>
      </c>
      <c r="I21" s="281" t="s">
        <v>98</v>
      </c>
      <c r="J21" s="26"/>
      <c r="K21" s="26"/>
      <c r="L21" s="26"/>
      <c r="M21" s="26"/>
    </row>
    <row r="22" spans="1:13" ht="15">
      <c r="A22" s="36">
        <v>25</v>
      </c>
      <c r="B22" s="37" t="s">
        <v>77</v>
      </c>
      <c r="C22" s="37" t="s">
        <v>82</v>
      </c>
      <c r="D22" s="28"/>
      <c r="E22" s="28"/>
      <c r="F22" s="28"/>
      <c r="G22" s="275"/>
      <c r="H22" s="275"/>
      <c r="I22" s="275"/>
      <c r="J22" s="26"/>
      <c r="K22" s="26"/>
      <c r="L22" s="26"/>
      <c r="M22" s="26"/>
    </row>
    <row r="23" spans="1:9" ht="15">
      <c r="A23" s="24">
        <v>28</v>
      </c>
      <c r="B23" s="25" t="s">
        <v>71</v>
      </c>
      <c r="C23" s="25" t="s">
        <v>72</v>
      </c>
      <c r="D23" s="279" t="s">
        <v>93</v>
      </c>
      <c r="E23" s="279">
        <v>1</v>
      </c>
      <c r="F23" s="277" t="s">
        <v>100</v>
      </c>
      <c r="G23" s="277" t="s">
        <v>75</v>
      </c>
      <c r="H23" s="277">
        <v>1</v>
      </c>
      <c r="I23" s="277" t="s">
        <v>99</v>
      </c>
    </row>
    <row r="24" spans="1:9" ht="15">
      <c r="A24" s="24">
        <v>26</v>
      </c>
      <c r="B24" s="25" t="s">
        <v>77</v>
      </c>
      <c r="C24" s="25" t="s">
        <v>78</v>
      </c>
      <c r="D24" s="278"/>
      <c r="E24" s="278"/>
      <c r="F24" s="280"/>
      <c r="G24" s="280"/>
      <c r="H24" s="280"/>
      <c r="I24" s="280"/>
    </row>
    <row r="26" ht="15">
      <c r="C26" s="4" t="s">
        <v>51</v>
      </c>
    </row>
    <row r="27" spans="1:15" ht="16.5" customHeight="1">
      <c r="A27" s="3" t="s">
        <v>10</v>
      </c>
      <c r="B27" s="2" t="s">
        <v>66</v>
      </c>
      <c r="C27" s="2" t="s">
        <v>12</v>
      </c>
      <c r="D27" s="271" t="s">
        <v>63</v>
      </c>
      <c r="E27" s="271"/>
      <c r="F27" s="271"/>
      <c r="G27" s="271" t="s">
        <v>74</v>
      </c>
      <c r="H27" s="271"/>
      <c r="I27" s="271"/>
      <c r="J27" s="271"/>
      <c r="K27" s="271"/>
      <c r="L27" s="271"/>
      <c r="M27" s="271"/>
      <c r="N27" s="271"/>
      <c r="O27" s="271"/>
    </row>
    <row r="28" spans="1:15" s="17" customFormat="1" ht="16.5" customHeight="1">
      <c r="A28" s="23"/>
      <c r="D28" s="23"/>
      <c r="E28" s="23" t="s">
        <v>83</v>
      </c>
      <c r="F28" s="47" t="s">
        <v>96</v>
      </c>
      <c r="G28" s="23"/>
      <c r="H28" s="23" t="s">
        <v>83</v>
      </c>
      <c r="I28" s="23" t="s">
        <v>96</v>
      </c>
      <c r="J28" s="23"/>
      <c r="K28" s="23"/>
      <c r="L28" s="23"/>
      <c r="M28" s="23"/>
      <c r="N28" s="23"/>
      <c r="O28" s="23"/>
    </row>
    <row r="29" spans="1:15" ht="15">
      <c r="A29" s="39">
        <v>6</v>
      </c>
      <c r="B29" s="40" t="s">
        <v>26</v>
      </c>
      <c r="C29" s="40" t="s">
        <v>40</v>
      </c>
      <c r="D29" s="272" t="s">
        <v>86</v>
      </c>
      <c r="E29" s="274">
        <v>2</v>
      </c>
      <c r="F29" s="270" t="s">
        <v>104</v>
      </c>
      <c r="G29" s="267" t="s">
        <v>79</v>
      </c>
      <c r="H29" s="264">
        <v>1</v>
      </c>
      <c r="I29" s="261">
        <v>80.23</v>
      </c>
      <c r="J29" s="267"/>
      <c r="K29" s="264"/>
      <c r="L29" s="261"/>
      <c r="M29" s="26"/>
      <c r="N29" s="27"/>
      <c r="O29" s="27"/>
    </row>
    <row r="30" spans="1:15" ht="15">
      <c r="A30" s="39">
        <v>4</v>
      </c>
      <c r="B30" s="40" t="s">
        <v>94</v>
      </c>
      <c r="C30" s="40" t="s">
        <v>95</v>
      </c>
      <c r="D30" s="272"/>
      <c r="E30" s="274"/>
      <c r="F30" s="270"/>
      <c r="G30" s="268"/>
      <c r="H30" s="265"/>
      <c r="I30" s="262"/>
      <c r="J30" s="268"/>
      <c r="K30" s="265"/>
      <c r="L30" s="262"/>
      <c r="M30" s="26"/>
      <c r="N30" s="27"/>
      <c r="O30" s="27"/>
    </row>
    <row r="31" spans="1:15" ht="15">
      <c r="A31" s="32">
        <v>1</v>
      </c>
      <c r="B31" s="33" t="s">
        <v>102</v>
      </c>
      <c r="C31" s="33" t="s">
        <v>103</v>
      </c>
      <c r="D31" s="273"/>
      <c r="E31" s="275"/>
      <c r="F31" s="276"/>
      <c r="G31" s="269"/>
      <c r="H31" s="266"/>
      <c r="I31" s="263"/>
      <c r="J31" s="269"/>
      <c r="K31" s="266"/>
      <c r="L31" s="263"/>
      <c r="M31" s="28"/>
      <c r="N31" s="29"/>
      <c r="O31" s="29"/>
    </row>
    <row r="32" spans="1:18" ht="15">
      <c r="A32" s="44">
        <v>34</v>
      </c>
      <c r="B32" s="42" t="s">
        <v>36</v>
      </c>
      <c r="C32" s="42" t="s">
        <v>37</v>
      </c>
      <c r="D32" s="272" t="s">
        <v>75</v>
      </c>
      <c r="E32" s="274">
        <v>2</v>
      </c>
      <c r="F32" s="270" t="s">
        <v>107</v>
      </c>
      <c r="G32" s="267" t="s">
        <v>110</v>
      </c>
      <c r="H32" s="264">
        <v>1</v>
      </c>
      <c r="I32" s="261" t="s">
        <v>115</v>
      </c>
      <c r="J32" s="31"/>
      <c r="K32" s="31"/>
      <c r="L32" s="31"/>
      <c r="M32" s="31"/>
      <c r="N32" s="43"/>
      <c r="O32" s="43"/>
      <c r="P32" s="43"/>
      <c r="Q32" s="43"/>
      <c r="R32" s="43"/>
    </row>
    <row r="33" spans="1:18" ht="15">
      <c r="A33" s="26">
        <v>36</v>
      </c>
      <c r="B33" s="27" t="s">
        <v>105</v>
      </c>
      <c r="C33" s="27" t="s">
        <v>106</v>
      </c>
      <c r="D33" s="272"/>
      <c r="E33" s="274"/>
      <c r="F33" s="270"/>
      <c r="G33" s="268"/>
      <c r="H33" s="265"/>
      <c r="I33" s="262"/>
      <c r="J33" s="26"/>
      <c r="K33" s="26"/>
      <c r="L33" s="26"/>
      <c r="M33" s="26"/>
      <c r="N33" s="27"/>
      <c r="O33" s="27"/>
      <c r="P33" s="27"/>
      <c r="Q33" s="27"/>
      <c r="R33" s="27"/>
    </row>
    <row r="34" spans="1:18" ht="15">
      <c r="A34" s="26">
        <v>7</v>
      </c>
      <c r="B34" s="27" t="s">
        <v>65</v>
      </c>
      <c r="C34" s="27" t="s">
        <v>67</v>
      </c>
      <c r="D34" s="272"/>
      <c r="E34" s="274"/>
      <c r="F34" s="270"/>
      <c r="G34" s="269"/>
      <c r="H34" s="266"/>
      <c r="I34" s="263"/>
      <c r="J34" s="28"/>
      <c r="K34" s="28"/>
      <c r="L34" s="28"/>
      <c r="M34" s="28"/>
      <c r="N34" s="29"/>
      <c r="O34" s="29"/>
      <c r="P34" s="29"/>
      <c r="Q34" s="29"/>
      <c r="R34" s="29"/>
    </row>
    <row r="35" spans="1:18" ht="15">
      <c r="A35" s="45">
        <v>8</v>
      </c>
      <c r="B35" s="46" t="s">
        <v>28</v>
      </c>
      <c r="C35" s="30" t="s">
        <v>27</v>
      </c>
      <c r="D35" s="267" t="s">
        <v>76</v>
      </c>
      <c r="E35" s="264">
        <v>2</v>
      </c>
      <c r="F35" s="261" t="s">
        <v>109</v>
      </c>
      <c r="G35" s="267" t="s">
        <v>86</v>
      </c>
      <c r="H35" s="264">
        <v>2</v>
      </c>
      <c r="I35" s="261" t="s">
        <v>114</v>
      </c>
      <c r="J35" s="31"/>
      <c r="K35" s="31"/>
      <c r="L35" s="31"/>
      <c r="M35" s="31"/>
      <c r="N35" s="43"/>
      <c r="O35" s="43"/>
      <c r="P35" s="43"/>
      <c r="Q35" s="43"/>
      <c r="R35" s="43"/>
    </row>
    <row r="36" spans="1:18" ht="15">
      <c r="A36" s="39">
        <v>24</v>
      </c>
      <c r="B36" s="40" t="s">
        <v>77</v>
      </c>
      <c r="C36" s="40" t="s">
        <v>81</v>
      </c>
      <c r="D36" s="268"/>
      <c r="E36" s="265"/>
      <c r="F36" s="262"/>
      <c r="G36" s="268"/>
      <c r="H36" s="265"/>
      <c r="I36" s="262"/>
      <c r="J36" s="26"/>
      <c r="K36" s="26"/>
      <c r="L36" s="26"/>
      <c r="M36" s="26"/>
      <c r="N36" s="27"/>
      <c r="O36" s="27"/>
      <c r="P36" s="27"/>
      <c r="Q36" s="27"/>
      <c r="R36" s="27"/>
    </row>
    <row r="37" spans="1:18" ht="15">
      <c r="A37" s="32">
        <v>45</v>
      </c>
      <c r="B37" s="33" t="s">
        <v>38</v>
      </c>
      <c r="C37" s="33" t="s">
        <v>108</v>
      </c>
      <c r="D37" s="269"/>
      <c r="E37" s="266"/>
      <c r="F37" s="263"/>
      <c r="G37" s="269"/>
      <c r="H37" s="266"/>
      <c r="I37" s="263"/>
      <c r="J37" s="28"/>
      <c r="K37" s="28"/>
      <c r="L37" s="28"/>
      <c r="M37" s="28"/>
      <c r="N37" s="29"/>
      <c r="O37" s="29"/>
      <c r="P37" s="29"/>
      <c r="Q37" s="29"/>
      <c r="R37" s="29"/>
    </row>
    <row r="38" spans="1:13" s="27" customFormat="1" ht="15">
      <c r="A38" s="41">
        <v>26</v>
      </c>
      <c r="B38" s="42" t="s">
        <v>77</v>
      </c>
      <c r="C38" s="42" t="s">
        <v>78</v>
      </c>
      <c r="D38" s="267" t="s">
        <v>110</v>
      </c>
      <c r="E38" s="264">
        <v>2</v>
      </c>
      <c r="F38" s="261" t="s">
        <v>111</v>
      </c>
      <c r="G38" s="267" t="s">
        <v>116</v>
      </c>
      <c r="H38" s="264">
        <v>1</v>
      </c>
      <c r="I38" s="261" t="s">
        <v>117</v>
      </c>
      <c r="J38" s="26"/>
      <c r="K38" s="26"/>
      <c r="L38" s="26"/>
      <c r="M38" s="26"/>
    </row>
    <row r="39" spans="1:13" s="27" customFormat="1" ht="15">
      <c r="A39" s="41">
        <v>28</v>
      </c>
      <c r="B39" s="42" t="s">
        <v>71</v>
      </c>
      <c r="C39" s="42" t="s">
        <v>72</v>
      </c>
      <c r="D39" s="268"/>
      <c r="E39" s="265"/>
      <c r="F39" s="262"/>
      <c r="G39" s="268"/>
      <c r="H39" s="265"/>
      <c r="I39" s="262"/>
      <c r="J39" s="26"/>
      <c r="K39" s="26"/>
      <c r="L39" s="26"/>
      <c r="M39" s="26"/>
    </row>
    <row r="40" spans="1:13" s="29" customFormat="1" ht="15">
      <c r="A40" s="26">
        <v>35</v>
      </c>
      <c r="B40" s="42" t="s">
        <v>94</v>
      </c>
      <c r="C40" s="27" t="s">
        <v>73</v>
      </c>
      <c r="D40" s="269"/>
      <c r="E40" s="266"/>
      <c r="F40" s="263"/>
      <c r="G40" s="269"/>
      <c r="H40" s="266"/>
      <c r="I40" s="263"/>
      <c r="J40" s="28"/>
      <c r="K40" s="28"/>
      <c r="L40" s="28"/>
      <c r="M40" s="28"/>
    </row>
    <row r="41" spans="1:13" s="43" customFormat="1" ht="15">
      <c r="A41" s="34">
        <v>30</v>
      </c>
      <c r="B41" s="35" t="s">
        <v>71</v>
      </c>
      <c r="C41" s="35" t="s">
        <v>73</v>
      </c>
      <c r="D41" s="267" t="s">
        <v>79</v>
      </c>
      <c r="E41" s="264">
        <v>1</v>
      </c>
      <c r="F41" s="261" t="s">
        <v>112</v>
      </c>
      <c r="G41" s="267" t="s">
        <v>93</v>
      </c>
      <c r="H41" s="264">
        <v>2</v>
      </c>
      <c r="I41" s="261" t="s">
        <v>113</v>
      </c>
      <c r="J41" s="31"/>
      <c r="K41" s="31"/>
      <c r="L41" s="31"/>
      <c r="M41" s="31"/>
    </row>
    <row r="42" spans="1:13" s="27" customFormat="1" ht="15">
      <c r="A42" s="41">
        <v>25</v>
      </c>
      <c r="B42" s="42" t="s">
        <v>77</v>
      </c>
      <c r="C42" s="42" t="s">
        <v>82</v>
      </c>
      <c r="D42" s="268"/>
      <c r="E42" s="265"/>
      <c r="F42" s="262"/>
      <c r="G42" s="268"/>
      <c r="H42" s="265"/>
      <c r="I42" s="262"/>
      <c r="J42" s="26"/>
      <c r="K42" s="26"/>
      <c r="L42" s="26"/>
      <c r="M42" s="26"/>
    </row>
    <row r="43" spans="1:13" s="29" customFormat="1" ht="15">
      <c r="A43" s="28">
        <v>33</v>
      </c>
      <c r="B43" s="37" t="s">
        <v>26</v>
      </c>
      <c r="C43" s="29" t="s">
        <v>72</v>
      </c>
      <c r="D43" s="269"/>
      <c r="E43" s="266"/>
      <c r="F43" s="263"/>
      <c r="G43" s="269"/>
      <c r="H43" s="266"/>
      <c r="I43" s="263"/>
      <c r="J43" s="28"/>
      <c r="K43" s="28"/>
      <c r="L43" s="28"/>
      <c r="M43" s="28"/>
    </row>
  </sheetData>
  <sheetProtection/>
  <mergeCells count="58">
    <mergeCell ref="D3:F3"/>
    <mergeCell ref="G3:I3"/>
    <mergeCell ref="J3:L3"/>
    <mergeCell ref="D17:F17"/>
    <mergeCell ref="G17:I17"/>
    <mergeCell ref="J17:L17"/>
    <mergeCell ref="H19:H20"/>
    <mergeCell ref="I19:I20"/>
    <mergeCell ref="G21:G22"/>
    <mergeCell ref="H21:H22"/>
    <mergeCell ref="I21:I22"/>
    <mergeCell ref="D23:D24"/>
    <mergeCell ref="E23:E24"/>
    <mergeCell ref="F23:F24"/>
    <mergeCell ref="G19:G20"/>
    <mergeCell ref="J29:J31"/>
    <mergeCell ref="K29:K31"/>
    <mergeCell ref="D19:D20"/>
    <mergeCell ref="E19:E20"/>
    <mergeCell ref="F19:F20"/>
    <mergeCell ref="D27:F27"/>
    <mergeCell ref="G27:I27"/>
    <mergeCell ref="G23:G24"/>
    <mergeCell ref="H23:H24"/>
    <mergeCell ref="I23:I24"/>
    <mergeCell ref="D38:D40"/>
    <mergeCell ref="E38:E40"/>
    <mergeCell ref="F38:F40"/>
    <mergeCell ref="M27:O27"/>
    <mergeCell ref="J27:L27"/>
    <mergeCell ref="D29:D31"/>
    <mergeCell ref="E29:E31"/>
    <mergeCell ref="F29:F31"/>
    <mergeCell ref="D32:D34"/>
    <mergeCell ref="E32:E34"/>
    <mergeCell ref="H32:H34"/>
    <mergeCell ref="I32:I34"/>
    <mergeCell ref="G35:G37"/>
    <mergeCell ref="D35:D37"/>
    <mergeCell ref="E35:E37"/>
    <mergeCell ref="F35:F37"/>
    <mergeCell ref="F32:F34"/>
    <mergeCell ref="G41:G43"/>
    <mergeCell ref="H41:H43"/>
    <mergeCell ref="I41:I43"/>
    <mergeCell ref="D41:D43"/>
    <mergeCell ref="E41:E43"/>
    <mergeCell ref="F41:F43"/>
    <mergeCell ref="L29:L31"/>
    <mergeCell ref="H35:H37"/>
    <mergeCell ref="I35:I37"/>
    <mergeCell ref="G38:G40"/>
    <mergeCell ref="H38:H40"/>
    <mergeCell ref="I38:I40"/>
    <mergeCell ref="G29:G31"/>
    <mergeCell ref="H29:H31"/>
    <mergeCell ref="I29:I31"/>
    <mergeCell ref="G32:G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heimhilfe</dc:creator>
  <cp:keywords/>
  <dc:description/>
  <cp:lastModifiedBy>Kamil Beláň</cp:lastModifiedBy>
  <cp:lastPrinted>2013-08-19T21:56:39Z</cp:lastPrinted>
  <dcterms:created xsi:type="dcterms:W3CDTF">2013-08-18T18:03:55Z</dcterms:created>
  <dcterms:modified xsi:type="dcterms:W3CDTF">2014-09-10T06:02:12Z</dcterms:modified>
  <cp:category/>
  <cp:version/>
  <cp:contentType/>
  <cp:contentStatus/>
</cp:coreProperties>
</file>